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AD3" i="30"/>
  <c r="AG3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4" i="63" l="1"/>
  <c r="AB72"/>
  <c r="AB97"/>
  <c r="AB93"/>
  <c r="AB89"/>
  <c r="AB85"/>
  <c r="AB81"/>
  <c r="AB77"/>
  <c r="AB73"/>
  <c r="AB69"/>
  <c r="AB33" i="62"/>
  <c r="AB60"/>
  <c r="AB40"/>
  <c r="AB92" i="61"/>
  <c r="AB88"/>
  <c r="AB64"/>
  <c r="AB44"/>
  <c r="AB93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l="1"/>
  <c r="F16"/>
  <c r="F25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O26" s="1"/>
  <c r="N30"/>
  <c r="N38"/>
  <c r="N42"/>
  <c r="O42" s="1"/>
  <c r="N46"/>
  <c r="O46" s="1"/>
  <c r="N54"/>
  <c r="N58"/>
  <c r="N62"/>
  <c r="N66"/>
  <c r="O66" s="1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32"/>
  <c r="O32"/>
  <c r="V40"/>
  <c r="V47"/>
  <c r="V16"/>
  <c r="O16"/>
  <c r="V24"/>
  <c r="V87"/>
  <c r="V98"/>
  <c r="O98"/>
  <c r="V10" i="56"/>
  <c r="O10"/>
  <c r="V24"/>
  <c r="V26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O66"/>
  <c r="V74"/>
  <c r="O74"/>
  <c r="V82"/>
  <c r="V94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V12" i="55"/>
  <c r="O17"/>
  <c r="V17"/>
  <c r="V28"/>
  <c r="V44"/>
  <c r="V60"/>
  <c r="V90"/>
  <c r="V11" i="56"/>
  <c r="V18"/>
  <c r="O18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F53"/>
  <c r="O68"/>
  <c r="O76"/>
  <c r="O84"/>
  <c r="O5" i="56"/>
  <c r="O21"/>
  <c r="O37"/>
  <c r="O53"/>
  <c r="O61"/>
  <c r="O69"/>
  <c r="O77"/>
  <c r="O93"/>
  <c r="V70" i="55"/>
  <c r="V78"/>
  <c r="O78"/>
  <c r="V86"/>
  <c r="O86"/>
  <c r="O7" i="56"/>
  <c r="V14"/>
  <c r="O23"/>
  <c r="V28"/>
  <c r="V30"/>
  <c r="O30"/>
  <c r="V39"/>
  <c r="V44"/>
  <c r="V46"/>
  <c r="V58"/>
  <c r="V63"/>
  <c r="V66"/>
  <c r="V74"/>
  <c r="V82"/>
  <c r="V90"/>
  <c r="V98"/>
  <c r="O44" i="57"/>
  <c r="J99" i="55"/>
  <c r="G6"/>
  <c r="N24"/>
  <c r="O24" s="1"/>
  <c r="N40"/>
  <c r="O40" s="1"/>
  <c r="N56"/>
  <c r="O56" s="1"/>
  <c r="O56" i="56"/>
  <c r="V38" i="58"/>
  <c r="V41"/>
  <c r="V54"/>
  <c r="O57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66"/>
  <c r="O66"/>
  <c r="V64" i="55"/>
  <c r="V68"/>
  <c r="V72"/>
  <c r="V76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O65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6" l="1"/>
  <c r="O57"/>
  <c r="O95"/>
  <c r="O70" i="55"/>
  <c r="O3"/>
  <c r="O87"/>
  <c r="O40" i="56"/>
  <c r="O74"/>
  <c r="O58"/>
  <c r="O38"/>
  <c r="V27"/>
  <c r="O14"/>
  <c r="O71" i="55"/>
  <c r="O76" i="56"/>
  <c r="O6"/>
  <c r="G96" i="55"/>
  <c r="O52"/>
  <c r="V51"/>
  <c r="E99"/>
  <c r="O4"/>
  <c r="O11"/>
  <c r="O9"/>
  <c r="O53" i="58"/>
  <c r="V25"/>
  <c r="G91"/>
  <c r="G75"/>
  <c r="O75" s="1"/>
  <c r="G59"/>
  <c r="O45"/>
  <c r="G43"/>
  <c r="V43" s="1"/>
  <c r="O29"/>
  <c r="G27"/>
  <c r="G11"/>
  <c r="V11" s="1"/>
  <c r="E99"/>
  <c r="V93"/>
  <c r="O81"/>
  <c r="O41"/>
  <c r="O17"/>
  <c r="O24" i="57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9" i="55"/>
  <c r="O4" i="56"/>
  <c r="V96" i="55"/>
  <c r="O96"/>
  <c r="O77" i="57"/>
  <c r="O61"/>
  <c r="O91" i="58"/>
  <c r="V91"/>
  <c r="V75"/>
  <c r="O59"/>
  <c r="V59"/>
  <c r="O43"/>
  <c r="O27"/>
  <c r="V27"/>
  <c r="V45" i="5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CW16"/>
  <c r="CP44"/>
  <c r="CB26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C63"/>
  <c r="AC67"/>
  <c r="AC71"/>
  <c r="AC75"/>
  <c r="AC79"/>
  <c r="AC83"/>
  <c r="AD83" s="1"/>
  <c r="AC87"/>
  <c r="AD87" s="1"/>
  <c r="AC91"/>
  <c r="AD91" s="1"/>
  <c r="AC95"/>
  <c r="AD95" s="1"/>
  <c r="AC3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55"/>
  <c r="AD59"/>
  <c r="AD63"/>
  <c r="AD67"/>
  <c r="AD71"/>
  <c r="AD75"/>
  <c r="AD79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<sst xmlns="http://schemas.openxmlformats.org/spreadsheetml/2006/main" count="8752" uniqueCount="533">
  <si>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</si>
  <si>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</si>
  <si>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</si>
  <si>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</si>
  <si>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</si>
  <si>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</si>
  <si>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</si>
  <si>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</si>
  <si>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</si>
  <si>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</si>
  <si>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</si>
  <si>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</si>
  <si>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</si>
  <si>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</si>
  <si>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</si>
  <si>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</si>
  <si>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</si>
  <si>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</si>
  <si>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</si>
  <si>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</si>
  <si>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</si>
  <si>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</si>
  <si>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</si>
  <si>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</si>
  <si>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</si>
  <si>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</si>
  <si>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</si>
  <si>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</si>
  <si>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</si>
  <si>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</si>
  <si>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</si>
  <si>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</si>
  <si>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</si>
  <si>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</si>
  <si>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</si>
  <si>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</si>
  <si>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</si>
  <si>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</si>
  <si>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</si>
  <si>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</si>
  <si>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</si>
  <si>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</si>
  <si>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</si>
  <si>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</si>
  <si>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</si>
  <si>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</si>
  <si>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</si>
  <si>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</si>
  <si>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</si>
  <si>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</si>
  <si>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</si>
  <si>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</si>
  <si>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</si>
  <si>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</si>
  <si>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</si>
  <si>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</si>
  <si>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</si>
  <si>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</si>
  <si>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</si>
  <si>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</si>
  <si>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</si>
  <si>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</si>
  <si>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</si>
  <si>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</si>
  <si>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</si>
  <si>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</si>
  <si>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</si>
  <si>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</si>
  <si>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</si>
  <si>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</si>
  <si>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</si>
  <si>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</si>
  <si>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</si>
  <si>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</si>
  <si>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</si>
  <si>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</si>
  <si>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</si>
  <si>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</si>
  <si>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</si>
  <si>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</si>
  <si>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</si>
  <si>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</si>
  <si>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</si>
  <si>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</si>
  <si>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</si>
  <si>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</si>
  <si>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</si>
  <si>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</si>
  <si>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</si>
  <si>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</si>
  <si>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</si>
  <si>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</si>
  <si>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</si>
  <si>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</si>
  <si>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</si>
  <si>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</si>
  <si>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</si>
  <si>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</si>
  <si>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</si>
  <si>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</si>
  <si>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</si>
  <si>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</si>
  <si>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</si>
  <si>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</si>
  <si>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</si>
  <si>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</si>
  <si>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</si>
  <si>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</si>
  <si>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</si>
  <si>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</si>
  <si>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</si>
  <si>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</si>
  <si>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</si>
  <si>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</si>
  <si>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</si>
  <si>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</si>
  <si>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</si>
  <si>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</si>
  <si>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</si>
  <si>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</si>
  <si>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</si>
  <si>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</si>
  <si>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</si>
  <si>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</si>
  <si>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</si>
  <si>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</si>
  <si>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</si>
  <si>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</si>
  <si>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</si>
  <si>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</si>
  <si>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</si>
  <si>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</si>
  <si>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</si>
  <si>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</si>
  <si>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</si>
  <si>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</si>
  <si>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</si>
  <si>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</si>
  <si>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</si>
  <si>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</si>
  <si>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</si>
  <si>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</si>
  <si>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</si>
  <si>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</si>
  <si>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</si>
  <si>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</si>
  <si>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</si>
  <si>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</si>
  <si>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</si>
  <si>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</si>
  <si>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</si>
  <si>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</si>
  <si>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</si>
  <si>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</si>
  <si>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</si>
  <si>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</si>
  <si>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</si>
  <si>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</si>
  <si>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</si>
  <si>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</si>
  <si>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</si>
  <si>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</si>
  <si>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</si>
  <si>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</si>
  <si>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</si>
  <si>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</si>
  <si>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</si>
  <si>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</si>
  <si>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</si>
  <si>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</si>
  <si>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</si>
  <si>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</si>
  <si>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</si>
  <si>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</si>
  <si>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</si>
  <si>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</si>
  <si>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</si>
  <si>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</si>
  <si>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</si>
  <si>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</si>
  <si>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</si>
  <si>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</si>
  <si>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</si>
  <si>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</si>
  <si>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</si>
  <si>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</si>
  <si>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</si>
  <si>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</si>
  <si>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</si>
  <si>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</si>
  <si>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</si>
  <si>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</si>
  <si>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</si>
  <si>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</si>
  <si>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</si>
  <si>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</si>
  <si>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</si>
  <si>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</si>
  <si>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</si>
  <si>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</si>
  <si>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</si>
  <si>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</si>
  <si>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</si>
  <si>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</si>
  <si>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</si>
  <si>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</si>
  <si>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</si>
  <si>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</si>
  <si>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</si>
  <si>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</si>
  <si>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</si>
  <si>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</si>
  <si>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</si>
  <si>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</si>
  <si>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</si>
  <si>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</si>
  <si>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</si>
  <si>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</si>
  <si>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</si>
  <si>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</si>
  <si>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</si>
  <si>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</si>
  <si>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</si>
  <si>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</si>
  <si>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</si>
  <si>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</si>
  <si>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</si>
  <si>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</si>
  <si>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</si>
  <si>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</si>
  <si>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</si>
  <si>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</si>
  <si>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</si>
  <si>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</si>
  <si>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</si>
  <si>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</si>
  <si>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</si>
  <si>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</si>
  <si>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</si>
  <si>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</si>
  <si>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</si>
  <si>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</si>
  <si>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</si>
  <si>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</si>
  <si>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</si>
  <si>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</si>
  <si>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</si>
  <si>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</si>
  <si>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</si>
  <si>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</si>
  <si>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</si>
  <si>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</si>
  <si>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</si>
  <si>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</si>
  <si>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</si>
  <si>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</si>
  <si>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</si>
  <si>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</si>
  <si>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</si>
  <si>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</si>
  <si>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</si>
  <si>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</si>
  <si>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</si>
  <si>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</si>
  <si>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</si>
  <si>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</si>
  <si>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</si>
  <si>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</si>
  <si>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</si>
  <si>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</si>
  <si>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</si>
  <si>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</si>
  <si>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</si>
  <si>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</si>
  <si>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</si>
  <si>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</si>
  <si>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</si>
  <si>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</si>
  <si>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</si>
  <si>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</si>
  <si>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</si>
  <si>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</si>
  <si>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</si>
  <si>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</si>
  <si>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</si>
  <si>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</si>
  <si>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</si>
  <si>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</si>
  <si>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</si>
  <si>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</si>
  <si>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</si>
  <si>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</si>
  <si>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</si>
  <si>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</si>
  <si>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</si>
  <si>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</si>
  <si>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</si>
  <si>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</si>
  <si>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</si>
  <si>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</si>
  <si>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</si>
  <si>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</si>
  <si>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</si>
  <si>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</si>
  <si>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</si>
  <si>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</si>
  <si>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</si>
  <si>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</si>
  <si>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</si>
  <si>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</si>
  <si>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</si>
  <si>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</si>
  <si>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</si>
  <si>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</si>
  <si>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</si>
  <si>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</si>
  <si>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</si>
  <si>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</si>
  <si>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</si>
  <si>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</si>
  <si>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</si>
  <si>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</si>
  <si>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</si>
  <si>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</si>
  <si>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</si>
  <si>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</si>
  <si>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</si>
  <si>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</si>
  <si>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</si>
  <si>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</si>
  <si>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</si>
  <si>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</si>
  <si>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</si>
  <si>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</si>
  <si>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</si>
  <si>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</si>
  <si>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</si>
  <si>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</si>
  <si>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</si>
  <si>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</si>
  <si>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</si>
  <si>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</si>
  <si>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</si>
  <si>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</si>
  <si>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</si>
  <si>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</si>
  <si>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</si>
  <si>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</si>
  <si>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</si>
  <si>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</si>
  <si>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</si>
  <si>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</si>
  <si>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</si>
  <si>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</si>
  <si>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</si>
  <si>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</si>
  <si>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</si>
  <si>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</si>
  <si>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</si>
  <si>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</si>
  <si>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</si>
  <si>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</si>
  <si>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</si>
  <si>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</si>
  <si>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</si>
  <si>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</si>
  <si>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</si>
  <si>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</si>
  <si>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</si>
  <si>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</si>
  <si>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</si>
  <si>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</si>
  <si>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</si>
  <si>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</si>
  <si>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</si>
  <si>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</si>
  <si>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</si>
  <si>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</si>
  <si>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</si>
  <si>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</si>
  <si>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</si>
  <si>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</si>
  <si>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</si>
  <si>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</si>
  <si>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</si>
  <si>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</si>
  <si>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</si>
  <si>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</si>
  <si>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</si>
  <si>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</si>
  <si>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</si>
  <si>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</si>
  <si>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</si>
  <si>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</si>
  <si>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</si>
  <si>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</si>
  <si>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</si>
  <si>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</si>
  <si>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</si>
  <si>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</si>
  <si>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</si>
  <si>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</si>
  <si>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</si>
  <si>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</si>
  <si>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</si>
  <si>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</si>
  <si>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</si>
  <si>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</si>
  <si>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</si>
  <si>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</si>
  <si>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</si>
  <si>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</si>
  <si>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</si>
  <si>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</si>
  <si>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</si>
  <si>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</si>
  <si>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</si>
  <si>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</si>
  <si>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</si>
  <si>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</si>
  <si>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</si>
  <si>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</si>
  <si>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</si>
  <si>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</si>
  <si>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</si>
  <si>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</si>
  <si>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</si>
  <si>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</si>
  <si>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</si>
  <si>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</si>
  <si>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</si>
  <si>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</si>
  <si>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</si>
  <si>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</si>
  <si>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</si>
  <si>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</si>
  <si>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</si>
  <si>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</si>
  <si>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</si>
  <si>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</si>
  <si>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</si>
  <si>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</si>
  <si>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</si>
  <si>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</si>
  <si>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</si>
  <si>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</si>
  <si>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</si>
  <si>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</si>
  <si>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</si>
  <si>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</si>
  <si>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</si>
  <si>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</si>
  <si>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</si>
  <si>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</si>
  <si>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</si>
  <si>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</si>
  <si>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</si>
  <si>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</si>
  <si>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</si>
  <si>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</si>
  <si>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</si>
  <si>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</si>
  <si>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</si>
  <si>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</si>
  <si>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</si>
  <si>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</si>
  <si>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</si>
  <si>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</si>
  <si>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</si>
  <si>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</si>
  <si>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</si>
  <si>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</si>
  <si>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</si>
  <si>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</si>
  <si>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</si>
  <si>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</si>
  <si>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</si>
  <si>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</si>
  <si>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</si>
  <si>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</si>
  <si>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</si>
  <si>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</si>
  <si>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</si>
  <si>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</si>
  <si>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</si>
  <si>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</si>
  <si>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</si>
  <si>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</si>
  <si>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</si>
  <si>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</si>
  <si>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</si>
  <si>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</si>
  <si>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</si>
  <si>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</si>
  <si>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</si>
  <si>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</si>
  <si>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</si>
  <si>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</si>
  <si>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</si>
  <si>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</si>
  <si>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</si>
  <si>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</si>
  <si>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</si>
  <si>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</si>
  <si>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</si>
  <si>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</si>
  <si>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51IS2023/06/03</t>
  </si>
  <si>
    <t>AMNSIL</t>
  </si>
  <si>
    <t>JPL</t>
  </si>
  <si>
    <t>HP</t>
  </si>
  <si>
    <t>GBHHPL</t>
  </si>
  <si>
    <t>SHPPBPL</t>
  </si>
  <si>
    <t>SAPU1234</t>
  </si>
  <si>
    <t>KAMENG</t>
  </si>
  <si>
    <t>KSEB</t>
  </si>
  <si>
    <t>CHANJUII</t>
  </si>
  <si>
    <t>JPNIGRIE_JNSTPP</t>
  </si>
  <si>
    <t>VL-CPP 1215</t>
  </si>
  <si>
    <t>IPCL_WB</t>
  </si>
  <si>
    <t>Meghalaya_Ben</t>
  </si>
  <si>
    <t>TPLD</t>
  </si>
  <si>
    <t>SKS Raigarh</t>
  </si>
  <si>
    <t>TANGEDCO</t>
  </si>
  <si>
    <t>SOLAPUR_SOLAR</t>
  </si>
  <si>
    <t>B_S_ISPAT_MH</t>
  </si>
  <si>
    <t>ITCWIND</t>
  </si>
  <si>
    <t>HP-GOVT</t>
  </si>
  <si>
    <t>KWHEP</t>
  </si>
  <si>
    <t>AMBASTL</t>
  </si>
  <si>
    <t>TS1PL_BKN</t>
  </si>
  <si>
    <t>ASIL_UP</t>
  </si>
  <si>
    <t>JSPLBarbil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</si>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</sst>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40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40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40</v>
          </cell>
          <cell r="H59">
            <v>144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40</v>
          </cell>
          <cell r="H60">
            <v>144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40</v>
          </cell>
          <cell r="H61">
            <v>144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40</v>
          </cell>
          <cell r="H62">
            <v>144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40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40</v>
          </cell>
          <cell r="H64">
            <v>144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40</v>
          </cell>
          <cell r="H65">
            <v>144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40</v>
          </cell>
          <cell r="H66">
            <v>144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40</v>
          </cell>
          <cell r="H67">
            <v>144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40</v>
          </cell>
          <cell r="H68">
            <v>144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40</v>
          </cell>
          <cell r="H69">
            <v>144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40</v>
          </cell>
          <cell r="H70">
            <v>144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40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40</v>
          </cell>
          <cell r="H72">
            <v>144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40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40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40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40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151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7" sqref="C17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45080</v>
      </c>
      <c r="C1" s="46"/>
    </row>
    <row r="2" spans="1:3">
      <c r="A2" s="171">
        <v>44991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231</v>
      </c>
    </row>
    <row r="9" spans="1:3">
      <c r="A9" s="46" t="s">
        <v>477</v>
      </c>
      <c r="B9" s="180">
        <v>45089.408796296295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45080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</v>
      </c>
      <c r="C3" s="178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9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78">
        <v>26</v>
      </c>
      <c r="C4" s="178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60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78">
        <v>26</v>
      </c>
      <c r="C5" s="178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60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78">
        <v>26</v>
      </c>
      <c r="C6" s="178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60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78">
        <v>26</v>
      </c>
      <c r="C7" s="178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60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78">
        <v>26</v>
      </c>
      <c r="C8" s="178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60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78">
        <v>26</v>
      </c>
      <c r="C9" s="178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60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78">
        <v>26</v>
      </c>
      <c r="C10" s="178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60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78">
        <v>26</v>
      </c>
      <c r="C11" s="178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60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78">
        <v>26</v>
      </c>
      <c r="C12" s="178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60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78">
        <v>26</v>
      </c>
      <c r="C13" s="178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60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78">
        <v>26</v>
      </c>
      <c r="C14" s="178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60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78">
        <v>26</v>
      </c>
      <c r="C15" s="178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60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78">
        <v>26</v>
      </c>
      <c r="C16" s="178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60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78">
        <v>26</v>
      </c>
      <c r="C17" s="178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60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78">
        <v>26</v>
      </c>
      <c r="C18" s="178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60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78">
        <v>26</v>
      </c>
      <c r="C19" s="178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60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78">
        <v>26</v>
      </c>
      <c r="C20" s="178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60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78">
        <v>26</v>
      </c>
      <c r="C21" s="178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60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78">
        <v>26</v>
      </c>
      <c r="C22" s="178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60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78">
        <v>26</v>
      </c>
      <c r="C23" s="178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60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78">
        <v>26</v>
      </c>
      <c r="C24" s="178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60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78">
        <v>26</v>
      </c>
      <c r="C25" s="178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60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78">
        <v>26</v>
      </c>
      <c r="C26" s="178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60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78">
        <v>26</v>
      </c>
      <c r="C27" s="178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60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78">
        <v>26</v>
      </c>
      <c r="C28" s="178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60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78">
        <v>26</v>
      </c>
      <c r="C29" s="178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78">
        <v>26</v>
      </c>
      <c r="C30" s="178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78">
        <v>26</v>
      </c>
      <c r="C31" s="178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78">
        <v>26</v>
      </c>
      <c r="C32" s="178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78">
        <v>26</v>
      </c>
      <c r="C33" s="178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78">
        <v>26</v>
      </c>
      <c r="C34" s="178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78">
        <v>26</v>
      </c>
      <c r="C35" s="178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78">
        <v>26</v>
      </c>
      <c r="C36" s="178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60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78">
        <v>26</v>
      </c>
      <c r="C37" s="178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60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78">
        <v>26</v>
      </c>
      <c r="C38" s="178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60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78">
        <v>26</v>
      </c>
      <c r="C39" s="178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60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78">
        <v>26</v>
      </c>
      <c r="C40" s="178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60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78">
        <v>26</v>
      </c>
      <c r="C41" s="178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60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78">
        <v>26</v>
      </c>
      <c r="C42" s="178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60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78">
        <v>26</v>
      </c>
      <c r="C43" s="178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60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78">
        <v>26</v>
      </c>
      <c r="C44" s="178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60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78">
        <v>26</v>
      </c>
      <c r="C45" s="178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60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78">
        <v>26</v>
      </c>
      <c r="C46" s="178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60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78">
        <v>26</v>
      </c>
      <c r="C47" s="178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60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78">
        <v>26</v>
      </c>
      <c r="C48" s="178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60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78">
        <v>26</v>
      </c>
      <c r="C49" s="178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60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78">
        <v>26</v>
      </c>
      <c r="C50" s="178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60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78">
        <v>26</v>
      </c>
      <c r="C51" s="178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60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78">
        <v>26</v>
      </c>
      <c r="C52" s="178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60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78">
        <v>26</v>
      </c>
      <c r="C53" s="178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60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78">
        <v>26</v>
      </c>
      <c r="C54" s="178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60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78">
        <v>26</v>
      </c>
      <c r="C55" s="178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60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78">
        <v>26</v>
      </c>
      <c r="C56" s="178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60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78">
        <v>26.7</v>
      </c>
      <c r="C57" s="178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60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178">
        <v>26.7</v>
      </c>
      <c r="C58" s="178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60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178">
        <v>26.7</v>
      </c>
      <c r="C59" s="178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60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178">
        <v>26.7</v>
      </c>
      <c r="C60" s="178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60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178">
        <v>26.7</v>
      </c>
      <c r="C61" s="178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60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178">
        <v>26.7</v>
      </c>
      <c r="C62" s="178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60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178">
        <v>26.7</v>
      </c>
      <c r="C63" s="178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60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178">
        <v>26.7</v>
      </c>
      <c r="C64" s="178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60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178">
        <v>26.7</v>
      </c>
      <c r="C65" s="178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60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178">
        <v>26.7</v>
      </c>
      <c r="C66" s="178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60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178">
        <v>26.7</v>
      </c>
      <c r="C67" s="178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60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178">
        <v>26.7</v>
      </c>
      <c r="C68" s="178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60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178">
        <v>26.7</v>
      </c>
      <c r="C69" s="178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60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178">
        <v>26.7</v>
      </c>
      <c r="C70" s="178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60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178">
        <v>26.7</v>
      </c>
      <c r="C71" s="178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60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178">
        <v>26.7</v>
      </c>
      <c r="C72" s="178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60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178">
        <v>26.7</v>
      </c>
      <c r="C73" s="178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60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178">
        <v>26.7</v>
      </c>
      <c r="C74" s="178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60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178">
        <v>26.7</v>
      </c>
      <c r="C75" s="178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60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178">
        <v>26.7</v>
      </c>
      <c r="C76" s="178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60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178">
        <v>26.7</v>
      </c>
      <c r="C77" s="178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60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178">
        <v>26.7</v>
      </c>
      <c r="C78" s="178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60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178">
        <v>26.7</v>
      </c>
      <c r="C79" s="178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60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178">
        <v>26.7</v>
      </c>
      <c r="C80" s="178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60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178">
        <v>26.7</v>
      </c>
      <c r="C81" s="178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60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178">
        <v>26.7</v>
      </c>
      <c r="C82" s="178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60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178">
        <v>26.7</v>
      </c>
      <c r="C83" s="178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60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178">
        <v>26.7</v>
      </c>
      <c r="C84" s="178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60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178">
        <v>26.7</v>
      </c>
      <c r="C85" s="178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60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178">
        <v>26.7</v>
      </c>
      <c r="C86" s="178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60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178">
        <v>26.7</v>
      </c>
      <c r="C87" s="178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60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0.6294249999999999</v>
      </c>
      <c r="C99" s="20">
        <f t="shared" si="27"/>
        <v>0.6294249999999999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0.26259610999999977</v>
      </c>
      <c r="J99" s="161">
        <f t="shared" ref="J99:M99" si="28">SUM(J3:J98)/4000</f>
        <v>0.1468448524999999</v>
      </c>
      <c r="K99" s="161">
        <f t="shared" si="28"/>
        <v>0.1893939825</v>
      </c>
      <c r="L99" s="161">
        <f t="shared" si="28"/>
        <v>3.0590054999999929E-2</v>
      </c>
      <c r="M99" s="162">
        <f t="shared" si="28"/>
        <v>0.6294249999999999</v>
      </c>
      <c r="N99" s="23"/>
      <c r="P99" s="37">
        <f>SUM(P3:P98)/4000</f>
        <v>0.26259610999999977</v>
      </c>
      <c r="Q99" s="37">
        <f t="shared" ref="Q99:S99" si="29">SUM(Q3:Q98)/4000</f>
        <v>0.1468448524999999</v>
      </c>
      <c r="R99" s="37">
        <f t="shared" si="29"/>
        <v>0.1893939825</v>
      </c>
      <c r="S99" s="37">
        <f t="shared" si="29"/>
        <v>3.0590054999999929E-2</v>
      </c>
      <c r="T99" s="37">
        <f t="shared" si="26"/>
        <v>0.62942499999999957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45080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-132</v>
      </c>
      <c r="O3" s="53">
        <v>-110</v>
      </c>
      <c r="P3" s="53">
        <v>-273</v>
      </c>
      <c r="Q3" s="53">
        <v>-30</v>
      </c>
      <c r="R3" s="53">
        <v>0</v>
      </c>
      <c r="S3" s="72">
        <v>0</v>
      </c>
      <c r="U3" s="73">
        <v>-545</v>
      </c>
      <c r="V3" s="74">
        <v>0</v>
      </c>
      <c r="W3">
        <v>-132</v>
      </c>
      <c r="X3">
        <v>-110</v>
      </c>
      <c r="Y3">
        <v>-30</v>
      </c>
      <c r="Z3">
        <v>0</v>
      </c>
      <c r="AA3">
        <v>-273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-152</v>
      </c>
      <c r="O4" s="46">
        <v>-120</v>
      </c>
      <c r="P4" s="46">
        <v>-283</v>
      </c>
      <c r="Q4" s="46">
        <v>-30</v>
      </c>
      <c r="R4" s="46">
        <v>0</v>
      </c>
      <c r="S4" s="74">
        <v>0</v>
      </c>
      <c r="U4" s="73">
        <v>-585</v>
      </c>
      <c r="V4" s="74">
        <v>0</v>
      </c>
      <c r="W4">
        <v>-152</v>
      </c>
      <c r="X4">
        <v>-120</v>
      </c>
      <c r="Y4">
        <v>-30</v>
      </c>
      <c r="Z4">
        <v>0</v>
      </c>
      <c r="AA4">
        <v>-283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-160</v>
      </c>
      <c r="O5" s="46">
        <v>-120</v>
      </c>
      <c r="P5" s="46">
        <v>-277</v>
      </c>
      <c r="Q5" s="46">
        <v>-30</v>
      </c>
      <c r="R5" s="46">
        <v>0</v>
      </c>
      <c r="S5" s="74">
        <v>0</v>
      </c>
      <c r="U5" s="73">
        <v>-587</v>
      </c>
      <c r="V5" s="74">
        <v>0</v>
      </c>
      <c r="W5">
        <v>-160</v>
      </c>
      <c r="X5">
        <v>-120</v>
      </c>
      <c r="Y5">
        <v>-30</v>
      </c>
      <c r="Z5">
        <v>0</v>
      </c>
      <c r="AA5">
        <v>-277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-171</v>
      </c>
      <c r="O6" s="46">
        <v>-130</v>
      </c>
      <c r="P6" s="46">
        <v>-284</v>
      </c>
      <c r="Q6" s="46">
        <v>-30</v>
      </c>
      <c r="R6" s="46">
        <v>0</v>
      </c>
      <c r="S6" s="74">
        <v>0</v>
      </c>
      <c r="U6" s="73">
        <v>-615</v>
      </c>
      <c r="V6" s="74">
        <v>0</v>
      </c>
      <c r="W6">
        <v>-171</v>
      </c>
      <c r="X6">
        <v>-130</v>
      </c>
      <c r="Y6">
        <v>-30</v>
      </c>
      <c r="Z6">
        <v>0</v>
      </c>
      <c r="AA6">
        <v>-284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-189</v>
      </c>
      <c r="O7" s="46">
        <v>-145</v>
      </c>
      <c r="P7" s="46">
        <v>-297</v>
      </c>
      <c r="Q7" s="46">
        <v>-30</v>
      </c>
      <c r="R7" s="46">
        <v>0</v>
      </c>
      <c r="S7" s="74">
        <v>0</v>
      </c>
      <c r="U7" s="73">
        <v>-661</v>
      </c>
      <c r="V7" s="74">
        <v>0</v>
      </c>
      <c r="W7">
        <v>-189</v>
      </c>
      <c r="X7">
        <v>-145</v>
      </c>
      <c r="Y7">
        <v>-30</v>
      </c>
      <c r="Z7">
        <v>0</v>
      </c>
      <c r="AA7">
        <v>-297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-210</v>
      </c>
      <c r="O8" s="46">
        <v>-160</v>
      </c>
      <c r="P8" s="46">
        <v>-312</v>
      </c>
      <c r="Q8" s="46">
        <v>-30</v>
      </c>
      <c r="R8" s="46">
        <v>0</v>
      </c>
      <c r="S8" s="74">
        <v>0</v>
      </c>
      <c r="U8" s="73">
        <v>-712</v>
      </c>
      <c r="V8" s="74">
        <v>0</v>
      </c>
      <c r="W8">
        <v>-210</v>
      </c>
      <c r="X8">
        <v>-160</v>
      </c>
      <c r="Y8">
        <v>-30</v>
      </c>
      <c r="Z8">
        <v>0</v>
      </c>
      <c r="AA8">
        <v>-312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-229</v>
      </c>
      <c r="O9" s="46">
        <v>-165</v>
      </c>
      <c r="P9" s="46">
        <v>-323</v>
      </c>
      <c r="Q9" s="46">
        <v>-30</v>
      </c>
      <c r="R9" s="46">
        <v>0</v>
      </c>
      <c r="S9" s="74">
        <v>0</v>
      </c>
      <c r="U9" s="73">
        <v>-747</v>
      </c>
      <c r="V9" s="74">
        <v>0</v>
      </c>
      <c r="W9">
        <v>-229</v>
      </c>
      <c r="X9">
        <v>-165</v>
      </c>
      <c r="Y9">
        <v>-30</v>
      </c>
      <c r="Z9">
        <v>0</v>
      </c>
      <c r="AA9">
        <v>-323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-240</v>
      </c>
      <c r="O10" s="46">
        <v>-170</v>
      </c>
      <c r="P10" s="46">
        <v>-338</v>
      </c>
      <c r="Q10" s="46">
        <v>-30</v>
      </c>
      <c r="R10" s="46">
        <v>0</v>
      </c>
      <c r="S10" s="74">
        <v>0</v>
      </c>
      <c r="U10" s="73">
        <v>-778</v>
      </c>
      <c r="V10" s="74">
        <v>0</v>
      </c>
      <c r="W10">
        <v>-240</v>
      </c>
      <c r="X10">
        <v>-170</v>
      </c>
      <c r="Y10">
        <v>-30</v>
      </c>
      <c r="Z10">
        <v>0</v>
      </c>
      <c r="AA10">
        <v>-338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-238</v>
      </c>
      <c r="O11" s="46">
        <v>-170</v>
      </c>
      <c r="P11" s="46">
        <v>-351</v>
      </c>
      <c r="Q11" s="46">
        <v>-30</v>
      </c>
      <c r="R11" s="46">
        <v>0</v>
      </c>
      <c r="S11" s="74">
        <v>0</v>
      </c>
      <c r="U11" s="73">
        <v>-789</v>
      </c>
      <c r="V11" s="74">
        <v>0</v>
      </c>
      <c r="W11">
        <v>-238</v>
      </c>
      <c r="X11">
        <v>-170</v>
      </c>
      <c r="Y11">
        <v>-30</v>
      </c>
      <c r="Z11">
        <v>0</v>
      </c>
      <c r="AA11">
        <v>-351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-253</v>
      </c>
      <c r="O12" s="46">
        <v>-175</v>
      </c>
      <c r="P12" s="46">
        <v>-364</v>
      </c>
      <c r="Q12" s="46">
        <v>-30</v>
      </c>
      <c r="R12" s="46">
        <v>0</v>
      </c>
      <c r="S12" s="74">
        <v>0</v>
      </c>
      <c r="U12" s="73">
        <v>-822</v>
      </c>
      <c r="V12" s="74">
        <v>0</v>
      </c>
      <c r="W12">
        <v>-253</v>
      </c>
      <c r="X12">
        <v>-175</v>
      </c>
      <c r="Y12">
        <v>-30</v>
      </c>
      <c r="Z12">
        <v>0</v>
      </c>
      <c r="AA12">
        <v>-364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-266</v>
      </c>
      <c r="O13" s="46">
        <v>-185</v>
      </c>
      <c r="P13" s="46">
        <v>-373</v>
      </c>
      <c r="Q13" s="46">
        <v>-30</v>
      </c>
      <c r="R13" s="46">
        <v>0</v>
      </c>
      <c r="S13" s="74">
        <v>0</v>
      </c>
      <c r="U13" s="73">
        <v>-854</v>
      </c>
      <c r="V13" s="74">
        <v>0</v>
      </c>
      <c r="W13">
        <v>-266</v>
      </c>
      <c r="X13">
        <v>-185</v>
      </c>
      <c r="Y13">
        <v>-30</v>
      </c>
      <c r="Z13">
        <v>0</v>
      </c>
      <c r="AA13">
        <v>-373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-280</v>
      </c>
      <c r="O14" s="46">
        <v>-200</v>
      </c>
      <c r="P14" s="46">
        <v>-387</v>
      </c>
      <c r="Q14" s="46">
        <v>-30</v>
      </c>
      <c r="R14" s="46">
        <v>0</v>
      </c>
      <c r="S14" s="74">
        <v>0</v>
      </c>
      <c r="U14" s="73">
        <v>-897</v>
      </c>
      <c r="V14" s="74">
        <v>0</v>
      </c>
      <c r="W14">
        <v>-280</v>
      </c>
      <c r="X14">
        <v>-200</v>
      </c>
      <c r="Y14">
        <v>-30</v>
      </c>
      <c r="Z14">
        <v>0</v>
      </c>
      <c r="AA14">
        <v>-387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-264</v>
      </c>
      <c r="O15" s="46">
        <v>-175</v>
      </c>
      <c r="P15" s="46">
        <v>-402</v>
      </c>
      <c r="Q15" s="46">
        <v>-30</v>
      </c>
      <c r="R15" s="46">
        <v>0</v>
      </c>
      <c r="S15" s="74">
        <v>0</v>
      </c>
      <c r="U15" s="73">
        <v>-871</v>
      </c>
      <c r="V15" s="74">
        <v>0</v>
      </c>
      <c r="W15">
        <v>-264</v>
      </c>
      <c r="X15">
        <v>-175</v>
      </c>
      <c r="Y15">
        <v>-30</v>
      </c>
      <c r="Z15">
        <v>0</v>
      </c>
      <c r="AA15">
        <v>-402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-273</v>
      </c>
      <c r="O16" s="46">
        <v>-161.66999999999999</v>
      </c>
      <c r="P16" s="46">
        <v>-416</v>
      </c>
      <c r="Q16" s="46">
        <v>-30</v>
      </c>
      <c r="R16" s="46">
        <v>0</v>
      </c>
      <c r="S16" s="74">
        <v>0</v>
      </c>
      <c r="U16" s="73">
        <v>-880.67</v>
      </c>
      <c r="V16" s="74">
        <v>0</v>
      </c>
      <c r="W16">
        <v>-273</v>
      </c>
      <c r="X16">
        <v>-161.66999999999999</v>
      </c>
      <c r="Y16">
        <v>-30</v>
      </c>
      <c r="Z16">
        <v>0</v>
      </c>
      <c r="AA16">
        <v>-416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-297</v>
      </c>
      <c r="O17" s="46">
        <v>-159</v>
      </c>
      <c r="P17" s="46">
        <v>-431</v>
      </c>
      <c r="Q17" s="46">
        <v>-30</v>
      </c>
      <c r="R17" s="46">
        <v>0</v>
      </c>
      <c r="S17" s="74">
        <v>0</v>
      </c>
      <c r="U17" s="73">
        <v>-917</v>
      </c>
      <c r="V17" s="74">
        <v>0</v>
      </c>
      <c r="W17">
        <v>-297</v>
      </c>
      <c r="X17">
        <v>-159</v>
      </c>
      <c r="Y17">
        <v>-30</v>
      </c>
      <c r="Z17">
        <v>0</v>
      </c>
      <c r="AA17">
        <v>-431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-295</v>
      </c>
      <c r="O18" s="46">
        <v>-201.81</v>
      </c>
      <c r="P18" s="46">
        <v>-439</v>
      </c>
      <c r="Q18" s="46">
        <v>-30</v>
      </c>
      <c r="R18" s="46">
        <v>0</v>
      </c>
      <c r="S18" s="74">
        <v>0</v>
      </c>
      <c r="U18" s="73">
        <v>-965.81</v>
      </c>
      <c r="V18" s="74">
        <v>0</v>
      </c>
      <c r="W18">
        <v>-295</v>
      </c>
      <c r="X18">
        <v>-201.81</v>
      </c>
      <c r="Y18">
        <v>-30</v>
      </c>
      <c r="Z18">
        <v>0</v>
      </c>
      <c r="AA18">
        <v>-439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-287</v>
      </c>
      <c r="O19" s="46">
        <v>-179</v>
      </c>
      <c r="P19" s="46">
        <v>-445</v>
      </c>
      <c r="Q19" s="46">
        <v>-30</v>
      </c>
      <c r="R19" s="46">
        <v>0</v>
      </c>
      <c r="S19" s="74">
        <v>0</v>
      </c>
      <c r="U19" s="73">
        <v>-941</v>
      </c>
      <c r="V19" s="74">
        <v>0</v>
      </c>
      <c r="W19">
        <v>-287</v>
      </c>
      <c r="X19">
        <v>-179</v>
      </c>
      <c r="Y19">
        <v>-30</v>
      </c>
      <c r="Z19">
        <v>0</v>
      </c>
      <c r="AA19">
        <v>-445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-278</v>
      </c>
      <c r="O20" s="46">
        <v>-189</v>
      </c>
      <c r="P20" s="46">
        <v>-449</v>
      </c>
      <c r="Q20" s="46">
        <v>-30</v>
      </c>
      <c r="R20" s="46">
        <v>0</v>
      </c>
      <c r="S20" s="74">
        <v>0</v>
      </c>
      <c r="U20" s="73">
        <v>-946</v>
      </c>
      <c r="V20" s="74">
        <v>0</v>
      </c>
      <c r="W20">
        <v>-278</v>
      </c>
      <c r="X20">
        <v>-189</v>
      </c>
      <c r="Y20">
        <v>-30</v>
      </c>
      <c r="Z20">
        <v>0</v>
      </c>
      <c r="AA20">
        <v>-449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-268</v>
      </c>
      <c r="O21" s="46">
        <v>-194</v>
      </c>
      <c r="P21" s="46">
        <v>-448</v>
      </c>
      <c r="Q21" s="46">
        <v>-30</v>
      </c>
      <c r="R21" s="46">
        <v>0</v>
      </c>
      <c r="S21" s="74">
        <v>0</v>
      </c>
      <c r="U21" s="73">
        <v>-940</v>
      </c>
      <c r="V21" s="74">
        <v>0</v>
      </c>
      <c r="W21">
        <v>-268</v>
      </c>
      <c r="X21">
        <v>-194</v>
      </c>
      <c r="Y21">
        <v>-30</v>
      </c>
      <c r="Z21">
        <v>0</v>
      </c>
      <c r="AA21">
        <v>-448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-268</v>
      </c>
      <c r="O22" s="46">
        <v>-194</v>
      </c>
      <c r="P22" s="46">
        <v>-449</v>
      </c>
      <c r="Q22" s="46">
        <v>-30</v>
      </c>
      <c r="R22" s="46">
        <v>0</v>
      </c>
      <c r="S22" s="74">
        <v>0</v>
      </c>
      <c r="U22" s="73">
        <v>-941</v>
      </c>
      <c r="V22" s="74">
        <v>0</v>
      </c>
      <c r="W22">
        <v>-268</v>
      </c>
      <c r="X22">
        <v>-194</v>
      </c>
      <c r="Y22">
        <v>-30</v>
      </c>
      <c r="Z22">
        <v>0</v>
      </c>
      <c r="AA22">
        <v>-449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-265</v>
      </c>
      <c r="O23" s="46">
        <v>-169</v>
      </c>
      <c r="P23" s="46">
        <v>-448</v>
      </c>
      <c r="Q23" s="46">
        <v>-30</v>
      </c>
      <c r="R23" s="46">
        <v>0</v>
      </c>
      <c r="S23" s="74">
        <v>0</v>
      </c>
      <c r="U23" s="73">
        <v>-912</v>
      </c>
      <c r="V23" s="74">
        <v>0</v>
      </c>
      <c r="W23">
        <v>-265</v>
      </c>
      <c r="X23">
        <v>-169</v>
      </c>
      <c r="Y23">
        <v>-30</v>
      </c>
      <c r="Z23">
        <v>0</v>
      </c>
      <c r="AA23">
        <v>-448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-257</v>
      </c>
      <c r="O24" s="46">
        <v>-169</v>
      </c>
      <c r="P24" s="46">
        <v>-450</v>
      </c>
      <c r="Q24" s="46">
        <v>-30</v>
      </c>
      <c r="R24" s="46">
        <v>0</v>
      </c>
      <c r="S24" s="74">
        <v>0</v>
      </c>
      <c r="U24" s="73">
        <v>-906</v>
      </c>
      <c r="V24" s="74">
        <v>0</v>
      </c>
      <c r="W24">
        <v>-257</v>
      </c>
      <c r="X24">
        <v>-169</v>
      </c>
      <c r="Y24">
        <v>-30</v>
      </c>
      <c r="Z24">
        <v>0</v>
      </c>
      <c r="AA24">
        <v>-450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-273</v>
      </c>
      <c r="O25" s="46">
        <v>-220</v>
      </c>
      <c r="P25" s="46">
        <v>-466</v>
      </c>
      <c r="Q25" s="46">
        <v>-30</v>
      </c>
      <c r="R25" s="46">
        <v>0</v>
      </c>
      <c r="S25" s="74">
        <v>0</v>
      </c>
      <c r="U25" s="73">
        <v>-989</v>
      </c>
      <c r="V25" s="74">
        <v>0</v>
      </c>
      <c r="W25">
        <v>-273</v>
      </c>
      <c r="X25">
        <v>-220</v>
      </c>
      <c r="Y25">
        <v>-30</v>
      </c>
      <c r="Z25">
        <v>0</v>
      </c>
      <c r="AA25">
        <v>-466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-274</v>
      </c>
      <c r="O26" s="46">
        <v>-225</v>
      </c>
      <c r="P26" s="46">
        <v>-470</v>
      </c>
      <c r="Q26" s="46">
        <v>-30</v>
      </c>
      <c r="R26" s="46">
        <v>0</v>
      </c>
      <c r="S26" s="74">
        <v>0</v>
      </c>
      <c r="U26" s="73">
        <v>-999</v>
      </c>
      <c r="V26" s="74">
        <v>0</v>
      </c>
      <c r="W26">
        <v>-274</v>
      </c>
      <c r="X26">
        <v>-225</v>
      </c>
      <c r="Y26">
        <v>-30</v>
      </c>
      <c r="Z26">
        <v>0</v>
      </c>
      <c r="AA26">
        <v>-470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-183</v>
      </c>
      <c r="O27" s="46">
        <v>-104</v>
      </c>
      <c r="P27" s="46">
        <v>-212</v>
      </c>
      <c r="Q27" s="46">
        <v>-30</v>
      </c>
      <c r="R27" s="46">
        <v>0</v>
      </c>
      <c r="S27" s="74">
        <v>0</v>
      </c>
      <c r="U27" s="73">
        <v>-529</v>
      </c>
      <c r="V27" s="74">
        <v>0</v>
      </c>
      <c r="W27">
        <v>-183</v>
      </c>
      <c r="X27">
        <v>-104</v>
      </c>
      <c r="Y27">
        <v>-30</v>
      </c>
      <c r="Z27">
        <v>0</v>
      </c>
      <c r="AA27">
        <v>-212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-182</v>
      </c>
      <c r="O28" s="46">
        <v>-99</v>
      </c>
      <c r="P28" s="46">
        <v>-324.89999999999998</v>
      </c>
      <c r="Q28" s="46">
        <v>-30</v>
      </c>
      <c r="R28" s="46">
        <v>0</v>
      </c>
      <c r="S28" s="74">
        <v>0</v>
      </c>
      <c r="U28" s="73">
        <v>-635.9</v>
      </c>
      <c r="V28" s="74">
        <v>0</v>
      </c>
      <c r="W28">
        <v>-182</v>
      </c>
      <c r="X28">
        <v>-99</v>
      </c>
      <c r="Y28">
        <v>-30</v>
      </c>
      <c r="Z28">
        <v>0</v>
      </c>
      <c r="AA28">
        <v>-324.89999999999998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-190</v>
      </c>
      <c r="O29" s="46">
        <v>-90</v>
      </c>
      <c r="P29" s="46">
        <v>-235</v>
      </c>
      <c r="Q29" s="46">
        <v>-30</v>
      </c>
      <c r="R29" s="46">
        <v>0</v>
      </c>
      <c r="S29" s="74">
        <v>0</v>
      </c>
      <c r="U29" s="73">
        <v>-545</v>
      </c>
      <c r="V29" s="74">
        <v>0</v>
      </c>
      <c r="W29">
        <v>-190</v>
      </c>
      <c r="X29">
        <v>-90</v>
      </c>
      <c r="Y29">
        <v>-30</v>
      </c>
      <c r="Z29">
        <v>0</v>
      </c>
      <c r="AA29">
        <v>-235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-241</v>
      </c>
      <c r="O30" s="46">
        <v>-50</v>
      </c>
      <c r="P30" s="46">
        <v>-122</v>
      </c>
      <c r="Q30" s="46">
        <v>-30</v>
      </c>
      <c r="R30" s="46">
        <v>0</v>
      </c>
      <c r="S30" s="74">
        <v>0</v>
      </c>
      <c r="U30" s="73">
        <v>-443</v>
      </c>
      <c r="V30" s="74">
        <v>0</v>
      </c>
      <c r="W30">
        <v>-241</v>
      </c>
      <c r="X30">
        <v>-50</v>
      </c>
      <c r="Y30">
        <v>-30</v>
      </c>
      <c r="Z30">
        <v>0</v>
      </c>
      <c r="AA30">
        <v>-122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-236</v>
      </c>
      <c r="O31" s="46">
        <v>-17</v>
      </c>
      <c r="P31" s="46">
        <v>-125</v>
      </c>
      <c r="Q31" s="46">
        <v>-30</v>
      </c>
      <c r="R31" s="46">
        <v>0</v>
      </c>
      <c r="S31" s="74">
        <v>0</v>
      </c>
      <c r="U31" s="73">
        <v>-408</v>
      </c>
      <c r="V31" s="74">
        <v>0</v>
      </c>
      <c r="W31">
        <v>-236</v>
      </c>
      <c r="X31">
        <v>-17</v>
      </c>
      <c r="Y31">
        <v>-30</v>
      </c>
      <c r="Z31">
        <v>0</v>
      </c>
      <c r="AA31">
        <v>-125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-261</v>
      </c>
      <c r="O32" s="46">
        <v>-1</v>
      </c>
      <c r="P32" s="46">
        <v>-136</v>
      </c>
      <c r="Q32" s="46">
        <v>-30</v>
      </c>
      <c r="R32" s="46">
        <v>0</v>
      </c>
      <c r="S32" s="74">
        <v>0</v>
      </c>
      <c r="U32" s="73">
        <v>-428</v>
      </c>
      <c r="V32" s="74">
        <v>0</v>
      </c>
      <c r="W32">
        <v>-261</v>
      </c>
      <c r="X32">
        <v>-1</v>
      </c>
      <c r="Y32">
        <v>-30</v>
      </c>
      <c r="Z32">
        <v>0</v>
      </c>
      <c r="AA32">
        <v>-136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-296</v>
      </c>
      <c r="O33" s="46">
        <v>-21</v>
      </c>
      <c r="P33" s="46">
        <v>-149</v>
      </c>
      <c r="Q33" s="46">
        <v>-30</v>
      </c>
      <c r="R33" s="46">
        <v>0</v>
      </c>
      <c r="S33" s="74">
        <v>0</v>
      </c>
      <c r="U33" s="73">
        <v>-496</v>
      </c>
      <c r="V33" s="74">
        <v>0</v>
      </c>
      <c r="W33">
        <v>-296</v>
      </c>
      <c r="X33">
        <v>-21</v>
      </c>
      <c r="Y33">
        <v>-30</v>
      </c>
      <c r="Z33">
        <v>0</v>
      </c>
      <c r="AA33">
        <v>-149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-335</v>
      </c>
      <c r="O34" s="46">
        <v>-36</v>
      </c>
      <c r="P34" s="46">
        <v>-29</v>
      </c>
      <c r="Q34" s="46">
        <v>-30</v>
      </c>
      <c r="R34" s="46">
        <v>0</v>
      </c>
      <c r="S34" s="74">
        <v>0</v>
      </c>
      <c r="U34" s="73">
        <v>-430</v>
      </c>
      <c r="V34" s="74">
        <v>0</v>
      </c>
      <c r="W34">
        <v>-335</v>
      </c>
      <c r="X34">
        <v>-36</v>
      </c>
      <c r="Y34">
        <v>-30</v>
      </c>
      <c r="Z34">
        <v>0</v>
      </c>
      <c r="AA34">
        <v>-29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-367</v>
      </c>
      <c r="O35" s="46">
        <v>-61</v>
      </c>
      <c r="P35" s="46">
        <v>-40</v>
      </c>
      <c r="Q35" s="46">
        <v>-30</v>
      </c>
      <c r="R35" s="46">
        <v>0</v>
      </c>
      <c r="S35" s="74">
        <v>0</v>
      </c>
      <c r="U35" s="73">
        <v>-498</v>
      </c>
      <c r="V35" s="74">
        <v>0</v>
      </c>
      <c r="W35">
        <v>-367</v>
      </c>
      <c r="X35">
        <v>-61</v>
      </c>
      <c r="Y35">
        <v>-30</v>
      </c>
      <c r="Z35">
        <v>0</v>
      </c>
      <c r="AA35">
        <v>-40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-398</v>
      </c>
      <c r="O36" s="46">
        <v>-76</v>
      </c>
      <c r="P36" s="46">
        <v>-46</v>
      </c>
      <c r="Q36" s="46">
        <v>0</v>
      </c>
      <c r="R36" s="46">
        <v>0</v>
      </c>
      <c r="S36" s="74">
        <v>0</v>
      </c>
      <c r="U36" s="73">
        <v>-520</v>
      </c>
      <c r="V36" s="74">
        <v>0</v>
      </c>
      <c r="W36">
        <v>-398</v>
      </c>
      <c r="X36">
        <v>-76</v>
      </c>
      <c r="Y36">
        <v>0</v>
      </c>
      <c r="Z36">
        <v>0</v>
      </c>
      <c r="AA36">
        <v>-46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-407</v>
      </c>
      <c r="O37" s="46">
        <v>-91</v>
      </c>
      <c r="P37" s="46">
        <v>-181</v>
      </c>
      <c r="Q37" s="46">
        <v>0</v>
      </c>
      <c r="R37" s="46">
        <v>0</v>
      </c>
      <c r="S37" s="74">
        <v>0</v>
      </c>
      <c r="U37" s="73">
        <v>-679</v>
      </c>
      <c r="V37" s="74">
        <v>0</v>
      </c>
      <c r="W37">
        <v>-407</v>
      </c>
      <c r="X37">
        <v>-91</v>
      </c>
      <c r="Y37">
        <v>0</v>
      </c>
      <c r="Z37">
        <v>0</v>
      </c>
      <c r="AA37">
        <v>-181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-414</v>
      </c>
      <c r="O38" s="46">
        <v>-101</v>
      </c>
      <c r="P38" s="46">
        <v>-192</v>
      </c>
      <c r="Q38" s="46">
        <v>0</v>
      </c>
      <c r="R38" s="46">
        <v>0</v>
      </c>
      <c r="S38" s="74">
        <v>0</v>
      </c>
      <c r="U38" s="73">
        <v>-707</v>
      </c>
      <c r="V38" s="74">
        <v>0</v>
      </c>
      <c r="W38">
        <v>-414</v>
      </c>
      <c r="X38">
        <v>-101</v>
      </c>
      <c r="Y38">
        <v>0</v>
      </c>
      <c r="Z38">
        <v>0</v>
      </c>
      <c r="AA38">
        <v>-192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-403</v>
      </c>
      <c r="O39" s="46">
        <v>-91</v>
      </c>
      <c r="P39" s="46">
        <v>-49</v>
      </c>
      <c r="Q39" s="46">
        <v>0</v>
      </c>
      <c r="R39" s="46">
        <v>0</v>
      </c>
      <c r="S39" s="74">
        <v>0</v>
      </c>
      <c r="U39" s="73">
        <v>-543</v>
      </c>
      <c r="V39" s="74">
        <v>0</v>
      </c>
      <c r="W39">
        <v>-403</v>
      </c>
      <c r="X39">
        <v>-91</v>
      </c>
      <c r="Y39">
        <v>0</v>
      </c>
      <c r="Z39">
        <v>0</v>
      </c>
      <c r="AA39">
        <v>-49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-385</v>
      </c>
      <c r="O40" s="46">
        <v>-76</v>
      </c>
      <c r="P40" s="46">
        <v>-138</v>
      </c>
      <c r="Q40" s="46">
        <v>0</v>
      </c>
      <c r="R40" s="46">
        <v>0</v>
      </c>
      <c r="S40" s="74">
        <v>0</v>
      </c>
      <c r="U40" s="73">
        <v>-599</v>
      </c>
      <c r="V40" s="74">
        <v>0</v>
      </c>
      <c r="W40">
        <v>-385</v>
      </c>
      <c r="X40">
        <v>-76</v>
      </c>
      <c r="Y40">
        <v>0</v>
      </c>
      <c r="Z40">
        <v>0</v>
      </c>
      <c r="AA40">
        <v>-138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-381</v>
      </c>
      <c r="O41" s="46">
        <v>-82</v>
      </c>
      <c r="P41" s="46">
        <v>-112</v>
      </c>
      <c r="Q41" s="46">
        <v>0</v>
      </c>
      <c r="R41" s="46">
        <v>0</v>
      </c>
      <c r="S41" s="74">
        <v>0</v>
      </c>
      <c r="U41" s="73">
        <v>-575</v>
      </c>
      <c r="V41" s="74">
        <v>0</v>
      </c>
      <c r="W41">
        <v>-381</v>
      </c>
      <c r="X41">
        <v>-82</v>
      </c>
      <c r="Y41">
        <v>0</v>
      </c>
      <c r="Z41">
        <v>0</v>
      </c>
      <c r="AA41">
        <v>-112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-360</v>
      </c>
      <c r="O42" s="46">
        <v>-100</v>
      </c>
      <c r="P42" s="46">
        <v>-75</v>
      </c>
      <c r="Q42" s="46">
        <v>0</v>
      </c>
      <c r="R42" s="46">
        <v>0</v>
      </c>
      <c r="S42" s="74">
        <v>0</v>
      </c>
      <c r="U42" s="73">
        <v>-535</v>
      </c>
      <c r="V42" s="74">
        <v>0</v>
      </c>
      <c r="W42">
        <v>-360</v>
      </c>
      <c r="X42">
        <v>-100</v>
      </c>
      <c r="Y42">
        <v>0</v>
      </c>
      <c r="Z42">
        <v>0</v>
      </c>
      <c r="AA42">
        <v>-75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-370</v>
      </c>
      <c r="O43" s="46">
        <v>-185</v>
      </c>
      <c r="P43" s="46">
        <v>-46</v>
      </c>
      <c r="Q43" s="46">
        <v>0</v>
      </c>
      <c r="R43" s="46">
        <v>0</v>
      </c>
      <c r="S43" s="74">
        <v>0</v>
      </c>
      <c r="U43" s="73">
        <v>-601</v>
      </c>
      <c r="V43" s="74">
        <v>0</v>
      </c>
      <c r="W43">
        <v>-370</v>
      </c>
      <c r="X43">
        <v>-185</v>
      </c>
      <c r="Y43">
        <v>0</v>
      </c>
      <c r="Z43">
        <v>0</v>
      </c>
      <c r="AA43">
        <v>-46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-362</v>
      </c>
      <c r="O44" s="46">
        <v>-170</v>
      </c>
      <c r="P44" s="46">
        <v>-24</v>
      </c>
      <c r="Q44" s="46">
        <v>0</v>
      </c>
      <c r="R44" s="46">
        <v>0</v>
      </c>
      <c r="S44" s="74">
        <v>0</v>
      </c>
      <c r="U44" s="73">
        <v>-556</v>
      </c>
      <c r="V44" s="74">
        <v>0</v>
      </c>
      <c r="W44">
        <v>-362</v>
      </c>
      <c r="X44">
        <v>-170</v>
      </c>
      <c r="Y44">
        <v>0</v>
      </c>
      <c r="Z44">
        <v>0</v>
      </c>
      <c r="AA44">
        <v>-24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-356</v>
      </c>
      <c r="O45" s="46">
        <v>-160</v>
      </c>
      <c r="P45" s="46">
        <v>-19</v>
      </c>
      <c r="Q45" s="46">
        <v>0</v>
      </c>
      <c r="R45" s="46">
        <v>0</v>
      </c>
      <c r="S45" s="74">
        <v>0</v>
      </c>
      <c r="U45" s="73">
        <v>-535</v>
      </c>
      <c r="V45" s="74">
        <v>0</v>
      </c>
      <c r="W45">
        <v>-356</v>
      </c>
      <c r="X45">
        <v>-160</v>
      </c>
      <c r="Y45">
        <v>0</v>
      </c>
      <c r="Z45">
        <v>0</v>
      </c>
      <c r="AA45">
        <v>-19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-351</v>
      </c>
      <c r="O46" s="46">
        <v>-150</v>
      </c>
      <c r="P46" s="46">
        <v>-95.24</v>
      </c>
      <c r="Q46" s="46">
        <v>0</v>
      </c>
      <c r="R46" s="46">
        <v>0</v>
      </c>
      <c r="S46" s="74">
        <v>0</v>
      </c>
      <c r="U46" s="73">
        <v>-596.24</v>
      </c>
      <c r="V46" s="74">
        <v>0</v>
      </c>
      <c r="W46">
        <v>-351</v>
      </c>
      <c r="X46">
        <v>-150</v>
      </c>
      <c r="Y46">
        <v>0</v>
      </c>
      <c r="Z46">
        <v>0</v>
      </c>
      <c r="AA46">
        <v>-95.24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-346</v>
      </c>
      <c r="O47" s="46">
        <v>-140</v>
      </c>
      <c r="P47" s="46">
        <v>-149</v>
      </c>
      <c r="Q47" s="46">
        <v>0</v>
      </c>
      <c r="R47" s="46">
        <v>0</v>
      </c>
      <c r="S47" s="74">
        <v>0</v>
      </c>
      <c r="U47" s="73">
        <v>-635</v>
      </c>
      <c r="V47" s="74">
        <v>0.48</v>
      </c>
      <c r="W47">
        <v>-346</v>
      </c>
      <c r="X47">
        <v>-140</v>
      </c>
      <c r="Y47">
        <v>0</v>
      </c>
      <c r="Z47">
        <v>0.48</v>
      </c>
      <c r="AA47">
        <v>-149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2.0299999999999998</v>
      </c>
      <c r="N48" s="73">
        <v>-356</v>
      </c>
      <c r="O48" s="46">
        <v>-130</v>
      </c>
      <c r="P48" s="46">
        <v>-150</v>
      </c>
      <c r="Q48" s="46">
        <v>0</v>
      </c>
      <c r="R48" s="46">
        <v>0</v>
      </c>
      <c r="S48" s="74">
        <v>0</v>
      </c>
      <c r="U48" s="73">
        <v>-636</v>
      </c>
      <c r="V48" s="74">
        <v>2.0299999999999998</v>
      </c>
      <c r="W48">
        <v>-356</v>
      </c>
      <c r="X48">
        <v>-130</v>
      </c>
      <c r="Y48">
        <v>0</v>
      </c>
      <c r="Z48">
        <v>2.0299999999999998</v>
      </c>
      <c r="AA48">
        <v>-150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2.71</v>
      </c>
      <c r="N49" s="73">
        <v>-379</v>
      </c>
      <c r="O49" s="46">
        <v>-120</v>
      </c>
      <c r="P49" s="46">
        <v>-148</v>
      </c>
      <c r="Q49" s="46">
        <v>0</v>
      </c>
      <c r="R49" s="46">
        <v>0</v>
      </c>
      <c r="S49" s="74">
        <v>0</v>
      </c>
      <c r="U49" s="73">
        <v>-647</v>
      </c>
      <c r="V49" s="74">
        <v>2.71</v>
      </c>
      <c r="W49">
        <v>-379</v>
      </c>
      <c r="X49">
        <v>-120</v>
      </c>
      <c r="Y49">
        <v>0</v>
      </c>
      <c r="Z49">
        <v>2.71</v>
      </c>
      <c r="AA49">
        <v>-148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4.55</v>
      </c>
      <c r="N50" s="73">
        <v>-397</v>
      </c>
      <c r="O50" s="46">
        <v>-115</v>
      </c>
      <c r="P50" s="46">
        <v>-148</v>
      </c>
      <c r="Q50" s="46">
        <v>0</v>
      </c>
      <c r="R50" s="46">
        <v>0</v>
      </c>
      <c r="S50" s="74">
        <v>0</v>
      </c>
      <c r="U50" s="73">
        <v>-660</v>
      </c>
      <c r="V50" s="74">
        <v>4.55</v>
      </c>
      <c r="W50">
        <v>-397</v>
      </c>
      <c r="X50">
        <v>-115</v>
      </c>
      <c r="Y50">
        <v>0</v>
      </c>
      <c r="Z50">
        <v>4.55</v>
      </c>
      <c r="AA50">
        <v>-148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</v>
      </c>
      <c r="N51" s="73">
        <v>-427</v>
      </c>
      <c r="O51" s="46">
        <v>-105</v>
      </c>
      <c r="P51" s="46">
        <v>-147</v>
      </c>
      <c r="Q51" s="46">
        <v>0</v>
      </c>
      <c r="R51" s="46">
        <v>0</v>
      </c>
      <c r="S51" s="74">
        <v>0</v>
      </c>
      <c r="U51" s="73">
        <v>-679</v>
      </c>
      <c r="V51" s="74">
        <v>3</v>
      </c>
      <c r="W51">
        <v>-427</v>
      </c>
      <c r="X51">
        <v>-105</v>
      </c>
      <c r="Y51">
        <v>0</v>
      </c>
      <c r="Z51">
        <v>3</v>
      </c>
      <c r="AA51">
        <v>-147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4.84</v>
      </c>
      <c r="N52" s="73">
        <v>-434</v>
      </c>
      <c r="O52" s="46">
        <v>-95</v>
      </c>
      <c r="P52" s="46">
        <v>-138</v>
      </c>
      <c r="Q52" s="46">
        <v>0</v>
      </c>
      <c r="R52" s="46">
        <v>0</v>
      </c>
      <c r="S52" s="74">
        <v>0</v>
      </c>
      <c r="U52" s="73">
        <v>-667</v>
      </c>
      <c r="V52" s="74">
        <v>4.84</v>
      </c>
      <c r="W52">
        <v>-434</v>
      </c>
      <c r="X52">
        <v>-95</v>
      </c>
      <c r="Y52">
        <v>0</v>
      </c>
      <c r="Z52">
        <v>4.84</v>
      </c>
      <c r="AA52">
        <v>-138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1.94</v>
      </c>
      <c r="N53" s="73">
        <v>-440</v>
      </c>
      <c r="O53" s="46">
        <v>-90</v>
      </c>
      <c r="P53" s="46">
        <v>-142</v>
      </c>
      <c r="Q53" s="46">
        <v>0</v>
      </c>
      <c r="R53" s="46">
        <v>0</v>
      </c>
      <c r="S53" s="74">
        <v>0</v>
      </c>
      <c r="U53" s="73">
        <v>-672</v>
      </c>
      <c r="V53" s="74">
        <v>1.94</v>
      </c>
      <c r="W53">
        <v>-440</v>
      </c>
      <c r="X53">
        <v>-90</v>
      </c>
      <c r="Y53">
        <v>0</v>
      </c>
      <c r="Z53">
        <v>1.94</v>
      </c>
      <c r="AA53">
        <v>-142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3.68</v>
      </c>
      <c r="N54" s="73">
        <v>-463</v>
      </c>
      <c r="O54" s="46">
        <v>-90</v>
      </c>
      <c r="P54" s="46">
        <v>-168</v>
      </c>
      <c r="Q54" s="46">
        <v>0</v>
      </c>
      <c r="R54" s="46">
        <v>0</v>
      </c>
      <c r="S54" s="74">
        <v>0</v>
      </c>
      <c r="U54" s="73">
        <v>-721</v>
      </c>
      <c r="V54" s="74">
        <v>3.68</v>
      </c>
      <c r="W54">
        <v>-463</v>
      </c>
      <c r="X54">
        <v>-90</v>
      </c>
      <c r="Y54">
        <v>0</v>
      </c>
      <c r="Z54">
        <v>3.68</v>
      </c>
      <c r="AA54">
        <v>-168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7.55</v>
      </c>
      <c r="N55" s="73">
        <v>-493</v>
      </c>
      <c r="O55" s="46">
        <v>-100</v>
      </c>
      <c r="P55" s="46">
        <v>-242.84</v>
      </c>
      <c r="Q55" s="46">
        <v>0</v>
      </c>
      <c r="R55" s="46">
        <v>0</v>
      </c>
      <c r="S55" s="74">
        <v>0</v>
      </c>
      <c r="U55" s="73">
        <v>-835.84</v>
      </c>
      <c r="V55" s="74">
        <v>7.55</v>
      </c>
      <c r="W55">
        <v>-493</v>
      </c>
      <c r="X55">
        <v>-100</v>
      </c>
      <c r="Y55">
        <v>0</v>
      </c>
      <c r="Z55">
        <v>7.55</v>
      </c>
      <c r="AA55">
        <v>-242.84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4.0599999999999996</v>
      </c>
      <c r="N56" s="73">
        <v>-504</v>
      </c>
      <c r="O56" s="46">
        <v>-100</v>
      </c>
      <c r="P56" s="46">
        <v>-149</v>
      </c>
      <c r="Q56" s="46">
        <v>0</v>
      </c>
      <c r="R56" s="46">
        <v>0</v>
      </c>
      <c r="S56" s="74">
        <v>0</v>
      </c>
      <c r="U56" s="73">
        <v>-753</v>
      </c>
      <c r="V56" s="74">
        <v>4.0599999999999996</v>
      </c>
      <c r="W56">
        <v>-504</v>
      </c>
      <c r="X56">
        <v>-100</v>
      </c>
      <c r="Y56">
        <v>0</v>
      </c>
      <c r="Z56">
        <v>4.0599999999999996</v>
      </c>
      <c r="AA56">
        <v>-149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4.0599999999999996</v>
      </c>
      <c r="N57" s="73">
        <v>-504</v>
      </c>
      <c r="O57" s="46">
        <v>-100</v>
      </c>
      <c r="P57" s="46">
        <v>-240</v>
      </c>
      <c r="Q57" s="46">
        <v>0</v>
      </c>
      <c r="R57" s="46">
        <v>0</v>
      </c>
      <c r="S57" s="74">
        <v>0</v>
      </c>
      <c r="U57" s="73">
        <v>-844</v>
      </c>
      <c r="V57" s="74">
        <v>4.0599999999999996</v>
      </c>
      <c r="W57">
        <v>-504</v>
      </c>
      <c r="X57">
        <v>-100</v>
      </c>
      <c r="Y57">
        <v>0</v>
      </c>
      <c r="Z57">
        <v>4.0599999999999996</v>
      </c>
      <c r="AA57">
        <v>-240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3.48</v>
      </c>
      <c r="N58" s="73">
        <v>-494</v>
      </c>
      <c r="O58" s="46">
        <v>-95</v>
      </c>
      <c r="P58" s="46">
        <v>-187</v>
      </c>
      <c r="Q58" s="46">
        <v>0</v>
      </c>
      <c r="R58" s="46">
        <v>0</v>
      </c>
      <c r="S58" s="74">
        <v>0</v>
      </c>
      <c r="U58" s="73">
        <v>-776</v>
      </c>
      <c r="V58" s="74">
        <v>3.48</v>
      </c>
      <c r="W58">
        <v>-494</v>
      </c>
      <c r="X58">
        <v>-95</v>
      </c>
      <c r="Y58">
        <v>0</v>
      </c>
      <c r="Z58">
        <v>3.48</v>
      </c>
      <c r="AA58">
        <v>-187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2.81</v>
      </c>
      <c r="N59" s="73">
        <v>-499</v>
      </c>
      <c r="O59" s="46">
        <v>-205</v>
      </c>
      <c r="P59" s="46">
        <v>-148</v>
      </c>
      <c r="Q59" s="46">
        <v>0</v>
      </c>
      <c r="R59" s="46">
        <v>0</v>
      </c>
      <c r="S59" s="74">
        <v>0</v>
      </c>
      <c r="U59" s="73">
        <v>-852</v>
      </c>
      <c r="V59" s="74">
        <v>2.81</v>
      </c>
      <c r="W59">
        <v>-499</v>
      </c>
      <c r="X59">
        <v>-205</v>
      </c>
      <c r="Y59">
        <v>0</v>
      </c>
      <c r="Z59">
        <v>2.81</v>
      </c>
      <c r="AA59">
        <v>-148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8.0299999999999994</v>
      </c>
      <c r="N60" s="73">
        <v>-483</v>
      </c>
      <c r="O60" s="46">
        <v>-190</v>
      </c>
      <c r="P60" s="46">
        <v>-113</v>
      </c>
      <c r="Q60" s="46">
        <v>0</v>
      </c>
      <c r="R60" s="46">
        <v>0</v>
      </c>
      <c r="S60" s="74">
        <v>0</v>
      </c>
      <c r="U60" s="73">
        <v>-786</v>
      </c>
      <c r="V60" s="74">
        <v>8.0299999999999994</v>
      </c>
      <c r="W60">
        <v>-483</v>
      </c>
      <c r="X60">
        <v>-190</v>
      </c>
      <c r="Y60">
        <v>0</v>
      </c>
      <c r="Z60">
        <v>8.0299999999999994</v>
      </c>
      <c r="AA60">
        <v>-113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9.68</v>
      </c>
      <c r="N61" s="73">
        <v>-454</v>
      </c>
      <c r="O61" s="46">
        <v>-175</v>
      </c>
      <c r="P61" s="46">
        <v>-87</v>
      </c>
      <c r="Q61" s="46">
        <v>0</v>
      </c>
      <c r="R61" s="46">
        <v>0</v>
      </c>
      <c r="S61" s="74">
        <v>0</v>
      </c>
      <c r="U61" s="73">
        <v>-716</v>
      </c>
      <c r="V61" s="74">
        <v>9.68</v>
      </c>
      <c r="W61">
        <v>-454</v>
      </c>
      <c r="X61">
        <v>-175</v>
      </c>
      <c r="Y61">
        <v>0</v>
      </c>
      <c r="Z61">
        <v>9.68</v>
      </c>
      <c r="AA61">
        <v>-87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7.06</v>
      </c>
      <c r="N62" s="73">
        <v>-421</v>
      </c>
      <c r="O62" s="46">
        <v>-165</v>
      </c>
      <c r="P62" s="46">
        <v>-69</v>
      </c>
      <c r="Q62" s="46">
        <v>0</v>
      </c>
      <c r="R62" s="46">
        <v>0</v>
      </c>
      <c r="S62" s="74">
        <v>0</v>
      </c>
      <c r="U62" s="73">
        <v>-655</v>
      </c>
      <c r="V62" s="74">
        <v>7.06</v>
      </c>
      <c r="W62">
        <v>-421</v>
      </c>
      <c r="X62">
        <v>-165</v>
      </c>
      <c r="Y62">
        <v>0</v>
      </c>
      <c r="Z62">
        <v>7.06</v>
      </c>
      <c r="AA62">
        <v>-69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4.3499999999999996</v>
      </c>
      <c r="N63" s="73">
        <v>-421</v>
      </c>
      <c r="O63" s="46">
        <v>-150</v>
      </c>
      <c r="P63" s="46">
        <v>-55</v>
      </c>
      <c r="Q63" s="46">
        <v>0</v>
      </c>
      <c r="R63" s="46">
        <v>0</v>
      </c>
      <c r="S63" s="74">
        <v>0</v>
      </c>
      <c r="U63" s="73">
        <v>-626</v>
      </c>
      <c r="V63" s="74">
        <v>4.3499999999999996</v>
      </c>
      <c r="W63">
        <v>-421</v>
      </c>
      <c r="X63">
        <v>-150</v>
      </c>
      <c r="Y63">
        <v>0</v>
      </c>
      <c r="Z63">
        <v>4.3499999999999996</v>
      </c>
      <c r="AA63">
        <v>-55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5.9</v>
      </c>
      <c r="N64" s="73">
        <v>-392</v>
      </c>
      <c r="O64" s="46">
        <v>-130</v>
      </c>
      <c r="P64" s="46">
        <v>-45</v>
      </c>
      <c r="Q64" s="46">
        <v>0</v>
      </c>
      <c r="R64" s="46">
        <v>0</v>
      </c>
      <c r="S64" s="74">
        <v>0</v>
      </c>
      <c r="U64" s="73">
        <v>-567</v>
      </c>
      <c r="V64" s="74">
        <v>5.9</v>
      </c>
      <c r="W64">
        <v>-392</v>
      </c>
      <c r="X64">
        <v>-130</v>
      </c>
      <c r="Y64">
        <v>0</v>
      </c>
      <c r="Z64">
        <v>5.9</v>
      </c>
      <c r="AA64">
        <v>-45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3.97</v>
      </c>
      <c r="N65" s="73">
        <v>-370</v>
      </c>
      <c r="O65" s="46">
        <v>-115</v>
      </c>
      <c r="P65" s="46">
        <v>-37</v>
      </c>
      <c r="Q65" s="46">
        <v>0</v>
      </c>
      <c r="R65" s="46">
        <v>0</v>
      </c>
      <c r="S65" s="74">
        <v>0</v>
      </c>
      <c r="U65" s="73">
        <v>-522</v>
      </c>
      <c r="V65" s="74">
        <v>3.97</v>
      </c>
      <c r="W65">
        <v>-370</v>
      </c>
      <c r="X65">
        <v>-115</v>
      </c>
      <c r="Y65">
        <v>0</v>
      </c>
      <c r="Z65">
        <v>3.97</v>
      </c>
      <c r="AA65">
        <v>-37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6.58</v>
      </c>
      <c r="N66" s="73">
        <v>-350</v>
      </c>
      <c r="O66" s="46">
        <v>-105</v>
      </c>
      <c r="P66" s="46">
        <v>-28</v>
      </c>
      <c r="Q66" s="46">
        <v>0</v>
      </c>
      <c r="R66" s="46">
        <v>0</v>
      </c>
      <c r="S66" s="74">
        <v>0</v>
      </c>
      <c r="U66" s="73">
        <v>-483</v>
      </c>
      <c r="V66" s="74">
        <v>6.58</v>
      </c>
      <c r="W66">
        <v>-350</v>
      </c>
      <c r="X66">
        <v>-105</v>
      </c>
      <c r="Y66">
        <v>0</v>
      </c>
      <c r="Z66">
        <v>6.58</v>
      </c>
      <c r="AA66">
        <v>-28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4.0599999999999996</v>
      </c>
      <c r="N67" s="73">
        <v>-301</v>
      </c>
      <c r="O67" s="46">
        <v>-114</v>
      </c>
      <c r="P67" s="46">
        <v>-18</v>
      </c>
      <c r="Q67" s="46">
        <v>0</v>
      </c>
      <c r="R67" s="46">
        <v>0</v>
      </c>
      <c r="S67" s="74">
        <v>0</v>
      </c>
      <c r="U67" s="73">
        <v>-433</v>
      </c>
      <c r="V67" s="74">
        <v>4.0599999999999996</v>
      </c>
      <c r="W67">
        <v>-301</v>
      </c>
      <c r="X67">
        <v>-114</v>
      </c>
      <c r="Y67">
        <v>0</v>
      </c>
      <c r="Z67">
        <v>4.0599999999999996</v>
      </c>
      <c r="AA67">
        <v>-18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4.84</v>
      </c>
      <c r="N68" s="73">
        <v>-266</v>
      </c>
      <c r="O68" s="46">
        <v>-114</v>
      </c>
      <c r="P68" s="46">
        <v>-257</v>
      </c>
      <c r="Q68" s="46">
        <v>0</v>
      </c>
      <c r="R68" s="46">
        <v>0</v>
      </c>
      <c r="S68" s="74">
        <v>0</v>
      </c>
      <c r="U68" s="73">
        <v>-637</v>
      </c>
      <c r="V68" s="74">
        <v>4.84</v>
      </c>
      <c r="W68">
        <v>-266</v>
      </c>
      <c r="X68">
        <v>-114</v>
      </c>
      <c r="Y68">
        <v>0</v>
      </c>
      <c r="Z68">
        <v>4.84</v>
      </c>
      <c r="AA68">
        <v>-257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0.28999999999999998</v>
      </c>
      <c r="N69" s="73">
        <v>-216</v>
      </c>
      <c r="O69" s="46">
        <v>-80</v>
      </c>
      <c r="P69" s="46">
        <v>0</v>
      </c>
      <c r="Q69" s="46">
        <v>0</v>
      </c>
      <c r="R69" s="46">
        <v>0</v>
      </c>
      <c r="S69" s="74">
        <v>0</v>
      </c>
      <c r="U69" s="73">
        <v>-296</v>
      </c>
      <c r="V69" s="74">
        <v>0.28999999999999998</v>
      </c>
      <c r="W69">
        <v>-216</v>
      </c>
      <c r="X69">
        <v>-80</v>
      </c>
      <c r="Y69">
        <v>0</v>
      </c>
      <c r="Z69">
        <v>0.28999999999999998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2.81</v>
      </c>
      <c r="N70" s="73">
        <v>-179</v>
      </c>
      <c r="O70" s="46">
        <v>-75.599999999999994</v>
      </c>
      <c r="P70" s="46">
        <v>-32</v>
      </c>
      <c r="Q70" s="46">
        <v>0</v>
      </c>
      <c r="R70" s="46">
        <v>0</v>
      </c>
      <c r="S70" s="74">
        <v>0</v>
      </c>
      <c r="U70" s="73">
        <v>-286.60000000000002</v>
      </c>
      <c r="V70" s="74">
        <v>2.81</v>
      </c>
      <c r="W70">
        <v>-179</v>
      </c>
      <c r="X70">
        <v>-75.599999999999994</v>
      </c>
      <c r="Y70">
        <v>0</v>
      </c>
      <c r="Z70">
        <v>2.81</v>
      </c>
      <c r="AA70">
        <v>-32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7.26</v>
      </c>
      <c r="N71" s="73">
        <v>-130</v>
      </c>
      <c r="O71" s="46">
        <v>-19</v>
      </c>
      <c r="P71" s="46">
        <v>-235</v>
      </c>
      <c r="Q71" s="46">
        <v>0</v>
      </c>
      <c r="R71" s="46">
        <v>0</v>
      </c>
      <c r="S71" s="74">
        <v>0</v>
      </c>
      <c r="U71" s="73">
        <v>-384</v>
      </c>
      <c r="V71" s="74">
        <v>7.26</v>
      </c>
      <c r="W71">
        <v>-130</v>
      </c>
      <c r="X71">
        <v>-19</v>
      </c>
      <c r="Y71">
        <v>0</v>
      </c>
      <c r="Z71">
        <v>7.26</v>
      </c>
      <c r="AA71">
        <v>-235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6.58</v>
      </c>
      <c r="N72" s="73">
        <v>-104</v>
      </c>
      <c r="O72" s="46">
        <v>-4</v>
      </c>
      <c r="P72" s="46">
        <v>-240</v>
      </c>
      <c r="Q72" s="46">
        <v>0</v>
      </c>
      <c r="R72" s="46">
        <v>0</v>
      </c>
      <c r="S72" s="74">
        <v>0</v>
      </c>
      <c r="U72" s="73">
        <v>-348</v>
      </c>
      <c r="V72" s="74">
        <v>6.58</v>
      </c>
      <c r="W72">
        <v>-104</v>
      </c>
      <c r="X72">
        <v>-4</v>
      </c>
      <c r="Y72">
        <v>0</v>
      </c>
      <c r="Z72">
        <v>6.58</v>
      </c>
      <c r="AA72">
        <v>-240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5.03</v>
      </c>
      <c r="N73" s="73">
        <v>-88</v>
      </c>
      <c r="O73" s="46">
        <v>0</v>
      </c>
      <c r="P73" s="46">
        <v>-248</v>
      </c>
      <c r="Q73" s="46">
        <v>0</v>
      </c>
      <c r="R73" s="46">
        <v>0</v>
      </c>
      <c r="S73" s="74">
        <v>0</v>
      </c>
      <c r="U73" s="73">
        <v>-336</v>
      </c>
      <c r="V73" s="74">
        <v>5.03</v>
      </c>
      <c r="W73">
        <v>-88</v>
      </c>
      <c r="X73">
        <v>0</v>
      </c>
      <c r="Y73">
        <v>0</v>
      </c>
      <c r="Z73">
        <v>5.03</v>
      </c>
      <c r="AA73">
        <v>-248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5.61</v>
      </c>
      <c r="N74" s="73">
        <v>-72</v>
      </c>
      <c r="O74" s="46">
        <v>0</v>
      </c>
      <c r="P74" s="46">
        <v>-42</v>
      </c>
      <c r="Q74" s="46">
        <v>0</v>
      </c>
      <c r="R74" s="46">
        <v>0</v>
      </c>
      <c r="S74" s="74">
        <v>0</v>
      </c>
      <c r="U74" s="73">
        <v>-114</v>
      </c>
      <c r="V74" s="74">
        <v>5.61</v>
      </c>
      <c r="W74">
        <v>-72</v>
      </c>
      <c r="X74">
        <v>0</v>
      </c>
      <c r="Y74">
        <v>0</v>
      </c>
      <c r="Z74">
        <v>5.61</v>
      </c>
      <c r="AA74">
        <v>-42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</v>
      </c>
      <c r="N75" s="73">
        <v>-67</v>
      </c>
      <c r="O75" s="46">
        <v>0</v>
      </c>
      <c r="P75" s="46">
        <v>-243.2</v>
      </c>
      <c r="Q75" s="46">
        <v>0</v>
      </c>
      <c r="R75" s="46">
        <v>0</v>
      </c>
      <c r="S75" s="74">
        <v>0</v>
      </c>
      <c r="U75" s="73">
        <v>-310.2</v>
      </c>
      <c r="V75" s="74">
        <v>6</v>
      </c>
      <c r="W75">
        <v>-67</v>
      </c>
      <c r="X75">
        <v>0</v>
      </c>
      <c r="Y75">
        <v>0</v>
      </c>
      <c r="Z75">
        <v>6</v>
      </c>
      <c r="AA75">
        <v>-243.2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3.58</v>
      </c>
      <c r="N76" s="73">
        <v>-80</v>
      </c>
      <c r="O76" s="46">
        <v>0</v>
      </c>
      <c r="P76" s="46">
        <v>-360</v>
      </c>
      <c r="Q76" s="46">
        <v>0</v>
      </c>
      <c r="R76" s="46">
        <v>0</v>
      </c>
      <c r="S76" s="74">
        <v>0</v>
      </c>
      <c r="U76" s="73">
        <v>-440</v>
      </c>
      <c r="V76" s="74">
        <v>3.58</v>
      </c>
      <c r="W76">
        <v>-80</v>
      </c>
      <c r="X76">
        <v>0</v>
      </c>
      <c r="Y76">
        <v>0</v>
      </c>
      <c r="Z76">
        <v>3.58</v>
      </c>
      <c r="AA76">
        <v>-360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5.81</v>
      </c>
      <c r="N77" s="73">
        <v>-90</v>
      </c>
      <c r="O77" s="46">
        <v>-4</v>
      </c>
      <c r="P77" s="46">
        <v>-406</v>
      </c>
      <c r="Q77" s="46">
        <v>0</v>
      </c>
      <c r="R77" s="46">
        <v>0</v>
      </c>
      <c r="S77" s="74">
        <v>0</v>
      </c>
      <c r="U77" s="73">
        <v>-500</v>
      </c>
      <c r="V77" s="74">
        <v>5.8</v>
      </c>
      <c r="W77">
        <v>-90</v>
      </c>
      <c r="X77">
        <v>-4</v>
      </c>
      <c r="Y77">
        <v>0</v>
      </c>
      <c r="Z77">
        <v>5.81</v>
      </c>
      <c r="AA77">
        <v>-406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3.97</v>
      </c>
      <c r="N78" s="73">
        <v>-94</v>
      </c>
      <c r="O78" s="46">
        <v>-19</v>
      </c>
      <c r="P78" s="46">
        <v>-426</v>
      </c>
      <c r="Q78" s="46">
        <v>0</v>
      </c>
      <c r="R78" s="46">
        <v>0</v>
      </c>
      <c r="S78" s="74">
        <v>0</v>
      </c>
      <c r="U78" s="73">
        <v>-539</v>
      </c>
      <c r="V78" s="74">
        <v>3.97</v>
      </c>
      <c r="W78">
        <v>-94</v>
      </c>
      <c r="X78">
        <v>-19</v>
      </c>
      <c r="Y78">
        <v>0</v>
      </c>
      <c r="Z78">
        <v>3.97</v>
      </c>
      <c r="AA78">
        <v>-426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3.17</v>
      </c>
      <c r="N79" s="73">
        <v>-50</v>
      </c>
      <c r="O79" s="46">
        <v>-15</v>
      </c>
      <c r="P79" s="46">
        <v>-434</v>
      </c>
      <c r="Q79" s="46">
        <v>0</v>
      </c>
      <c r="R79" s="46">
        <v>0</v>
      </c>
      <c r="S79" s="74">
        <v>0</v>
      </c>
      <c r="U79" s="73">
        <v>-499</v>
      </c>
      <c r="V79" s="74">
        <v>3.17</v>
      </c>
      <c r="W79">
        <v>-50</v>
      </c>
      <c r="X79">
        <v>-15</v>
      </c>
      <c r="Y79">
        <v>0</v>
      </c>
      <c r="Z79">
        <v>3.17</v>
      </c>
      <c r="AA79">
        <v>-434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4.49</v>
      </c>
      <c r="N80" s="73">
        <v>-40</v>
      </c>
      <c r="O80" s="46">
        <v>-20</v>
      </c>
      <c r="P80" s="46">
        <v>-436</v>
      </c>
      <c r="Q80" s="46">
        <v>0</v>
      </c>
      <c r="R80" s="46">
        <v>0</v>
      </c>
      <c r="S80" s="74">
        <v>0</v>
      </c>
      <c r="U80" s="73">
        <v>-496</v>
      </c>
      <c r="V80" s="74">
        <v>4.49</v>
      </c>
      <c r="W80">
        <v>-40</v>
      </c>
      <c r="X80">
        <v>-20</v>
      </c>
      <c r="Y80">
        <v>0</v>
      </c>
      <c r="Z80">
        <v>4.49</v>
      </c>
      <c r="AA80">
        <v>-436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6.36</v>
      </c>
      <c r="N81" s="73">
        <v>-46</v>
      </c>
      <c r="O81" s="46">
        <v>-35</v>
      </c>
      <c r="P81" s="46">
        <v>-450</v>
      </c>
      <c r="Q81" s="46">
        <v>0</v>
      </c>
      <c r="R81" s="46">
        <v>0</v>
      </c>
      <c r="S81" s="74">
        <v>0</v>
      </c>
      <c r="U81" s="73">
        <v>-531</v>
      </c>
      <c r="V81" s="74">
        <v>6.36</v>
      </c>
      <c r="W81">
        <v>-46</v>
      </c>
      <c r="X81">
        <v>-35</v>
      </c>
      <c r="Y81">
        <v>0</v>
      </c>
      <c r="Z81">
        <v>6.36</v>
      </c>
      <c r="AA81">
        <v>-450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5.08</v>
      </c>
      <c r="N82" s="73">
        <v>-36</v>
      </c>
      <c r="O82" s="46">
        <v>-45</v>
      </c>
      <c r="P82" s="46">
        <v>-454</v>
      </c>
      <c r="Q82" s="46">
        <v>0</v>
      </c>
      <c r="R82" s="46">
        <v>0</v>
      </c>
      <c r="S82" s="74">
        <v>0</v>
      </c>
      <c r="U82" s="73">
        <v>-535</v>
      </c>
      <c r="V82" s="74">
        <v>5.08</v>
      </c>
      <c r="W82">
        <v>-36</v>
      </c>
      <c r="X82">
        <v>-45</v>
      </c>
      <c r="Y82">
        <v>0</v>
      </c>
      <c r="Z82">
        <v>5.08</v>
      </c>
      <c r="AA82">
        <v>-454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6.59</v>
      </c>
      <c r="N83" s="73">
        <v>-31</v>
      </c>
      <c r="O83" s="46">
        <v>0</v>
      </c>
      <c r="P83" s="46">
        <v>-466</v>
      </c>
      <c r="Q83" s="46">
        <v>0</v>
      </c>
      <c r="R83" s="46">
        <v>0</v>
      </c>
      <c r="S83" s="74">
        <v>0</v>
      </c>
      <c r="U83" s="73">
        <v>-497</v>
      </c>
      <c r="V83" s="74">
        <v>6.59</v>
      </c>
      <c r="W83">
        <v>-31</v>
      </c>
      <c r="X83">
        <v>0</v>
      </c>
      <c r="Y83">
        <v>0</v>
      </c>
      <c r="Z83">
        <v>6.59</v>
      </c>
      <c r="AA83">
        <v>-466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4.7699999999999996</v>
      </c>
      <c r="N84" s="73">
        <v>-28</v>
      </c>
      <c r="O84" s="46">
        <v>0</v>
      </c>
      <c r="P84" s="46">
        <v>-482</v>
      </c>
      <c r="Q84" s="46">
        <v>0</v>
      </c>
      <c r="R84" s="46">
        <v>0</v>
      </c>
      <c r="S84" s="74">
        <v>0</v>
      </c>
      <c r="U84" s="73">
        <v>-510</v>
      </c>
      <c r="V84" s="74">
        <v>4.7699999999999996</v>
      </c>
      <c r="W84">
        <v>-28</v>
      </c>
      <c r="X84">
        <v>0</v>
      </c>
      <c r="Y84">
        <v>0</v>
      </c>
      <c r="Z84">
        <v>4.7699999999999996</v>
      </c>
      <c r="AA84">
        <v>-482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4.91</v>
      </c>
      <c r="N85" s="73">
        <v>-33</v>
      </c>
      <c r="O85" s="46">
        <v>-20</v>
      </c>
      <c r="P85" s="46">
        <v>-479</v>
      </c>
      <c r="Q85" s="46">
        <v>0</v>
      </c>
      <c r="R85" s="46">
        <v>0</v>
      </c>
      <c r="S85" s="74">
        <v>0</v>
      </c>
      <c r="U85" s="73">
        <v>-532</v>
      </c>
      <c r="V85" s="74">
        <v>4.91</v>
      </c>
      <c r="W85">
        <v>-33</v>
      </c>
      <c r="X85">
        <v>-20</v>
      </c>
      <c r="Y85">
        <v>0</v>
      </c>
      <c r="Z85">
        <v>4.91</v>
      </c>
      <c r="AA85">
        <v>-479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3.79</v>
      </c>
      <c r="N86" s="73">
        <v>-32</v>
      </c>
      <c r="O86" s="46">
        <v>-30</v>
      </c>
      <c r="P86" s="46">
        <v>-482</v>
      </c>
      <c r="Q86" s="46">
        <v>0</v>
      </c>
      <c r="R86" s="46">
        <v>0</v>
      </c>
      <c r="S86" s="74">
        <v>0</v>
      </c>
      <c r="U86" s="73">
        <v>-544</v>
      </c>
      <c r="V86" s="74">
        <v>3.79</v>
      </c>
      <c r="W86">
        <v>-32</v>
      </c>
      <c r="X86">
        <v>-30</v>
      </c>
      <c r="Y86">
        <v>0</v>
      </c>
      <c r="Z86">
        <v>3.79</v>
      </c>
      <c r="AA86">
        <v>-482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3.08</v>
      </c>
      <c r="N87" s="73">
        <v>-9</v>
      </c>
      <c r="O87" s="46">
        <v>-35</v>
      </c>
      <c r="P87" s="46">
        <v>-444</v>
      </c>
      <c r="Q87" s="46">
        <v>-35</v>
      </c>
      <c r="R87" s="46">
        <v>0</v>
      </c>
      <c r="S87" s="74">
        <v>0</v>
      </c>
      <c r="U87" s="73">
        <v>-523</v>
      </c>
      <c r="V87" s="74">
        <v>3.08</v>
      </c>
      <c r="W87">
        <v>-9</v>
      </c>
      <c r="X87">
        <v>-35</v>
      </c>
      <c r="Y87">
        <v>-35</v>
      </c>
      <c r="Z87">
        <v>3.08</v>
      </c>
      <c r="AA87">
        <v>-444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2.98</v>
      </c>
      <c r="N88" s="73">
        <v>-5</v>
      </c>
      <c r="O88" s="46">
        <v>-35</v>
      </c>
      <c r="P88" s="46">
        <v>-439</v>
      </c>
      <c r="Q88" s="46">
        <v>-35</v>
      </c>
      <c r="R88" s="46">
        <v>0</v>
      </c>
      <c r="S88" s="74">
        <v>0</v>
      </c>
      <c r="U88" s="73">
        <v>-514</v>
      </c>
      <c r="V88" s="74">
        <v>2.98</v>
      </c>
      <c r="W88">
        <v>-5</v>
      </c>
      <c r="X88">
        <v>-35</v>
      </c>
      <c r="Y88">
        <v>-35</v>
      </c>
      <c r="Z88">
        <v>2.98</v>
      </c>
      <c r="AA88">
        <v>-439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1.73</v>
      </c>
      <c r="N89" s="73">
        <v>0</v>
      </c>
      <c r="O89" s="46">
        <v>-25</v>
      </c>
      <c r="P89" s="46">
        <v>-380</v>
      </c>
      <c r="Q89" s="46">
        <v>-35</v>
      </c>
      <c r="R89" s="46">
        <v>0</v>
      </c>
      <c r="S89" s="74">
        <v>0</v>
      </c>
      <c r="U89" s="73">
        <v>-440</v>
      </c>
      <c r="V89" s="74">
        <v>1.73</v>
      </c>
      <c r="W89">
        <v>0</v>
      </c>
      <c r="X89">
        <v>-25</v>
      </c>
      <c r="Y89">
        <v>-35</v>
      </c>
      <c r="Z89">
        <v>1.73</v>
      </c>
      <c r="AA89">
        <v>-380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0.28999999999999998</v>
      </c>
      <c r="N90" s="73">
        <v>0</v>
      </c>
      <c r="O90" s="46">
        <v>-25</v>
      </c>
      <c r="P90" s="46">
        <v>-366</v>
      </c>
      <c r="Q90" s="46">
        <v>-35</v>
      </c>
      <c r="R90" s="46">
        <v>0</v>
      </c>
      <c r="S90" s="74">
        <v>0</v>
      </c>
      <c r="U90" s="73">
        <v>-426</v>
      </c>
      <c r="V90" s="74">
        <v>0.28999999999999998</v>
      </c>
      <c r="W90">
        <v>0</v>
      </c>
      <c r="X90">
        <v>-25</v>
      </c>
      <c r="Y90">
        <v>-35</v>
      </c>
      <c r="Z90">
        <v>0.28999999999999998</v>
      </c>
      <c r="AA90">
        <v>-366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0.57999999999999996</v>
      </c>
      <c r="N91" s="73">
        <v>-48</v>
      </c>
      <c r="O91" s="46">
        <v>-40</v>
      </c>
      <c r="P91" s="46">
        <v>-348</v>
      </c>
      <c r="Q91" s="46">
        <v>-35</v>
      </c>
      <c r="R91" s="46">
        <v>0</v>
      </c>
      <c r="S91" s="74">
        <v>0</v>
      </c>
      <c r="U91" s="73">
        <v>-471</v>
      </c>
      <c r="V91" s="74">
        <v>0.57999999999999996</v>
      </c>
      <c r="W91">
        <v>-48</v>
      </c>
      <c r="X91">
        <v>-40</v>
      </c>
      <c r="Y91">
        <v>-35</v>
      </c>
      <c r="Z91">
        <v>0.57999999999999996</v>
      </c>
      <c r="AA91">
        <v>-348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0.54</v>
      </c>
      <c r="N92" s="73">
        <v>-23</v>
      </c>
      <c r="O92" s="46">
        <v>-30</v>
      </c>
      <c r="P92" s="46">
        <v>-329.99</v>
      </c>
      <c r="Q92" s="46">
        <v>-35</v>
      </c>
      <c r="R92" s="46">
        <v>0</v>
      </c>
      <c r="S92" s="74">
        <v>0</v>
      </c>
      <c r="U92" s="73">
        <v>-417.99</v>
      </c>
      <c r="V92" s="74">
        <v>0.54</v>
      </c>
      <c r="W92">
        <v>-23</v>
      </c>
      <c r="X92">
        <v>-30</v>
      </c>
      <c r="Y92">
        <v>-35</v>
      </c>
      <c r="Z92">
        <v>0.54</v>
      </c>
      <c r="AA92">
        <v>-329.99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0.26</v>
      </c>
      <c r="N93" s="73">
        <v>0</v>
      </c>
      <c r="O93" s="46">
        <v>-20</v>
      </c>
      <c r="P93" s="46">
        <v>-314</v>
      </c>
      <c r="Q93" s="46">
        <v>-35</v>
      </c>
      <c r="R93" s="46">
        <v>0</v>
      </c>
      <c r="S93" s="74">
        <v>0</v>
      </c>
      <c r="U93" s="73">
        <v>-369</v>
      </c>
      <c r="V93" s="74">
        <v>0.26</v>
      </c>
      <c r="W93">
        <v>0</v>
      </c>
      <c r="X93">
        <v>-20</v>
      </c>
      <c r="Y93">
        <v>-35</v>
      </c>
      <c r="Z93">
        <v>0.26</v>
      </c>
      <c r="AA93">
        <v>-314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0.4</v>
      </c>
      <c r="N94" s="73">
        <v>0</v>
      </c>
      <c r="O94" s="46">
        <v>-10</v>
      </c>
      <c r="P94" s="46">
        <v>-301</v>
      </c>
      <c r="Q94" s="46">
        <v>-35</v>
      </c>
      <c r="R94" s="46">
        <v>0</v>
      </c>
      <c r="S94" s="74">
        <v>0</v>
      </c>
      <c r="U94" s="73">
        <v>-346</v>
      </c>
      <c r="V94" s="74">
        <v>0.4</v>
      </c>
      <c r="W94">
        <v>0</v>
      </c>
      <c r="X94">
        <v>-10</v>
      </c>
      <c r="Y94">
        <v>-35</v>
      </c>
      <c r="Z94">
        <v>0.4</v>
      </c>
      <c r="AA94">
        <v>-301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0.46</v>
      </c>
      <c r="N95" s="73">
        <v>0</v>
      </c>
      <c r="O95" s="46">
        <v>0</v>
      </c>
      <c r="P95" s="46">
        <v>-288</v>
      </c>
      <c r="Q95" s="46">
        <v>-35</v>
      </c>
      <c r="R95" s="46">
        <v>0</v>
      </c>
      <c r="S95" s="74">
        <v>0</v>
      </c>
      <c r="U95" s="73">
        <v>-323</v>
      </c>
      <c r="V95" s="74">
        <v>0.46</v>
      </c>
      <c r="W95">
        <v>0</v>
      </c>
      <c r="X95">
        <v>0</v>
      </c>
      <c r="Y95">
        <v>-35</v>
      </c>
      <c r="Z95">
        <v>0.46</v>
      </c>
      <c r="AA95">
        <v>-288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-278.99</v>
      </c>
      <c r="Q96" s="46">
        <v>-35</v>
      </c>
      <c r="R96" s="46">
        <v>0</v>
      </c>
      <c r="S96" s="74">
        <v>0</v>
      </c>
      <c r="U96" s="73">
        <v>-313.99</v>
      </c>
      <c r="V96" s="74">
        <v>0</v>
      </c>
      <c r="W96">
        <v>0</v>
      </c>
      <c r="X96">
        <v>0</v>
      </c>
      <c r="Y96">
        <v>-35</v>
      </c>
      <c r="Z96">
        <v>0</v>
      </c>
      <c r="AA96">
        <v>-278.99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0.15</v>
      </c>
      <c r="N97" s="73">
        <v>0</v>
      </c>
      <c r="O97" s="46">
        <v>0</v>
      </c>
      <c r="P97" s="46">
        <v>-276</v>
      </c>
      <c r="Q97" s="46">
        <v>-40</v>
      </c>
      <c r="R97" s="46">
        <v>0</v>
      </c>
      <c r="S97" s="74">
        <v>0</v>
      </c>
      <c r="U97" s="73">
        <v>-316</v>
      </c>
      <c r="V97" s="74">
        <v>0.15</v>
      </c>
      <c r="W97">
        <v>0</v>
      </c>
      <c r="X97">
        <v>0</v>
      </c>
      <c r="Y97">
        <v>-40</v>
      </c>
      <c r="Z97">
        <v>0.15</v>
      </c>
      <c r="AA97">
        <v>-276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0.48</v>
      </c>
      <c r="N98" s="73">
        <v>0</v>
      </c>
      <c r="O98" s="46">
        <v>0</v>
      </c>
      <c r="P98" s="46">
        <v>-275</v>
      </c>
      <c r="Q98" s="46">
        <v>-40</v>
      </c>
      <c r="R98" s="46">
        <v>0</v>
      </c>
      <c r="S98" s="74">
        <v>0</v>
      </c>
      <c r="U98" s="73">
        <v>-315</v>
      </c>
      <c r="V98" s="74">
        <v>0.48</v>
      </c>
      <c r="W98">
        <v>0</v>
      </c>
      <c r="X98">
        <v>0</v>
      </c>
      <c r="Y98">
        <v>-40</v>
      </c>
      <c r="Z98">
        <v>0.48</v>
      </c>
      <c r="AA98">
        <v>-275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4.9177500000000006E-2</v>
      </c>
      <c r="N99" s="68">
        <f t="shared" si="1"/>
        <v>-5.7480000000000002</v>
      </c>
      <c r="O99" s="69">
        <f t="shared" si="1"/>
        <v>-2.29427</v>
      </c>
      <c r="P99" s="69">
        <f t="shared" si="1"/>
        <v>-6.0865400000000012</v>
      </c>
      <c r="Q99" s="69">
        <f t="shared" si="1"/>
        <v>-0.35499999999999998</v>
      </c>
      <c r="R99" s="69">
        <f t="shared" si="1"/>
        <v>0</v>
      </c>
      <c r="S99" s="70">
        <f t="shared" si="1"/>
        <v>0</v>
      </c>
      <c r="U99" s="68">
        <f t="shared" si="1"/>
        <v>-14.483809999999998</v>
      </c>
      <c r="V99" s="70">
        <f t="shared" si="1"/>
        <v>4.917500000000001E-2</v>
      </c>
      <c r="W99">
        <f t="shared" si="1"/>
        <v>-5.7480000000000002</v>
      </c>
      <c r="X99">
        <f t="shared" si="1"/>
        <v>-2.29427</v>
      </c>
      <c r="Y99">
        <f t="shared" si="1"/>
        <v>-0.35499999999999998</v>
      </c>
      <c r="Z99">
        <f t="shared" si="1"/>
        <v>4.9177500000000006E-2</v>
      </c>
      <c r="AA99">
        <f t="shared" si="1"/>
        <v>-6.0865400000000012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150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t="s">
        <v>511</v>
      </c>
      <c r="AE1" t="s">
        <v>150</v>
      </c>
      <c r="AF1" t="s">
        <v>515</v>
      </c>
      <c r="AG1" t="s">
        <v>511</v>
      </c>
      <c r="AH1" t="s">
        <v>516</v>
      </c>
      <c r="AI1" t="s">
        <v>150</v>
      </c>
      <c r="AJ1" t="s">
        <v>518</v>
      </c>
      <c r="AK1" t="s">
        <v>511</v>
      </c>
      <c r="AL1" t="s">
        <v>519</v>
      </c>
      <c r="AM1" t="s">
        <v>150</v>
      </c>
      <c r="AN1" t="s">
        <v>511</v>
      </c>
      <c r="AO1" t="s">
        <v>511</v>
      </c>
      <c r="AP1" t="s">
        <v>519</v>
      </c>
      <c r="AQ1" t="s">
        <v>511</v>
      </c>
      <c r="AR1" t="s">
        <v>519</v>
      </c>
      <c r="AS1" t="s">
        <v>521</v>
      </c>
      <c r="AT1" t="s">
        <v>511</v>
      </c>
      <c r="AU1" t="s">
        <v>522</v>
      </c>
      <c r="AV1" t="s">
        <v>523</v>
      </c>
      <c r="AW1" t="s">
        <v>524</v>
      </c>
      <c r="AX1" t="s">
        <v>511</v>
      </c>
      <c r="AY1" t="s">
        <v>525</v>
      </c>
      <c r="AZ1" t="s">
        <v>519</v>
      </c>
      <c r="BA1" t="s">
        <v>522</v>
      </c>
      <c r="BB1" t="s">
        <v>526</v>
      </c>
      <c r="BC1" t="s">
        <v>513</v>
      </c>
      <c r="BD1" t="s">
        <v>527</v>
      </c>
      <c r="BE1" t="s">
        <v>522</v>
      </c>
      <c r="BF1" t="s">
        <v>150</v>
      </c>
      <c r="BG1" t="s">
        <v>509</v>
      </c>
      <c r="BH1" t="s">
        <v>522</v>
      </c>
      <c r="BI1" t="s">
        <v>529</v>
      </c>
      <c r="BJ1" t="s">
        <v>526</v>
      </c>
      <c r="BK1" t="s">
        <v>509</v>
      </c>
      <c r="BL1" t="s">
        <v>529</v>
      </c>
      <c r="BM1" t="s">
        <v>149</v>
      </c>
      <c r="BN1" t="s">
        <v>509</v>
      </c>
      <c r="BO1" t="s">
        <v>150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45080</v>
      </c>
      <c r="W2" s="28" t="s">
        <v>507</v>
      </c>
      <c r="X2" t="s">
        <v>149</v>
      </c>
      <c r="Y2" t="s">
        <v>150</v>
      </c>
      <c r="Z2" t="s">
        <v>244</v>
      </c>
      <c r="AA2" t="s">
        <v>238</v>
      </c>
      <c r="AB2" t="s">
        <v>388</v>
      </c>
      <c r="AC2" t="s">
        <v>153</v>
      </c>
      <c r="AD2" t="s">
        <v>230</v>
      </c>
      <c r="AE2" t="s">
        <v>514</v>
      </c>
      <c r="AF2" t="s">
        <v>153</v>
      </c>
      <c r="AG2" t="s">
        <v>266</v>
      </c>
      <c r="AH2" t="s">
        <v>149</v>
      </c>
      <c r="AI2" t="s">
        <v>517</v>
      </c>
      <c r="AJ2" t="s">
        <v>152</v>
      </c>
      <c r="AK2" t="s">
        <v>235</v>
      </c>
      <c r="AL2" t="s">
        <v>150</v>
      </c>
      <c r="AM2" t="s">
        <v>520</v>
      </c>
      <c r="AN2" t="s">
        <v>279</v>
      </c>
      <c r="AO2" t="s">
        <v>280</v>
      </c>
      <c r="AP2" t="s">
        <v>150</v>
      </c>
      <c r="AQ2" t="s">
        <v>281</v>
      </c>
      <c r="AR2" t="s">
        <v>150</v>
      </c>
      <c r="AS2" t="s">
        <v>152</v>
      </c>
      <c r="AT2" t="s">
        <v>267</v>
      </c>
      <c r="AU2" t="s">
        <v>149</v>
      </c>
      <c r="AV2" t="s">
        <v>388</v>
      </c>
      <c r="AW2" t="s">
        <v>152</v>
      </c>
      <c r="AX2" t="s">
        <v>268</v>
      </c>
      <c r="AY2" t="s">
        <v>373</v>
      </c>
      <c r="AZ2" t="s">
        <v>150</v>
      </c>
      <c r="BA2" t="s">
        <v>149</v>
      </c>
      <c r="BB2" t="s">
        <v>149</v>
      </c>
      <c r="BC2" t="s">
        <v>149</v>
      </c>
      <c r="BD2" t="s">
        <v>149</v>
      </c>
      <c r="BE2" t="s">
        <v>150</v>
      </c>
      <c r="BF2" t="s">
        <v>528</v>
      </c>
      <c r="BG2" t="s">
        <v>149</v>
      </c>
      <c r="BH2" t="s">
        <v>150</v>
      </c>
      <c r="BI2" t="s">
        <v>150</v>
      </c>
      <c r="BJ2" t="s">
        <v>149</v>
      </c>
      <c r="BK2" t="s">
        <v>149</v>
      </c>
      <c r="BL2" t="s">
        <v>149</v>
      </c>
      <c r="BM2" t="s">
        <v>530</v>
      </c>
      <c r="BN2" t="s">
        <v>149</v>
      </c>
      <c r="BO2" t="s">
        <v>531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827.97</v>
      </c>
      <c r="I3" s="53">
        <v>297.91999999999996</v>
      </c>
      <c r="J3" s="53">
        <v>38.290000000000006</v>
      </c>
      <c r="K3" s="53">
        <v>45.47</v>
      </c>
      <c r="L3" s="53">
        <v>4.84</v>
      </c>
      <c r="M3" s="72">
        <v>0</v>
      </c>
      <c r="N3" s="71">
        <v>0</v>
      </c>
      <c r="O3" s="53">
        <v>202.41</v>
      </c>
      <c r="P3" s="53">
        <v>0</v>
      </c>
      <c r="Q3" s="53">
        <v>0</v>
      </c>
      <c r="R3" s="53">
        <v>0</v>
      </c>
      <c r="S3" s="72">
        <v>0</v>
      </c>
      <c r="W3">
        <v>170</v>
      </c>
      <c r="X3">
        <v>300.39999999999998</v>
      </c>
      <c r="Y3">
        <v>27.86</v>
      </c>
      <c r="Z3">
        <v>29.56</v>
      </c>
      <c r="AA3">
        <v>0.56000000000000005</v>
      </c>
      <c r="AB3">
        <v>4.84</v>
      </c>
      <c r="AC3">
        <v>20.05</v>
      </c>
      <c r="AD3">
        <v>0.64</v>
      </c>
      <c r="AE3">
        <v>0</v>
      </c>
      <c r="AF3">
        <v>17.82</v>
      </c>
      <c r="AG3">
        <v>0.7</v>
      </c>
      <c r="AH3">
        <v>100.14</v>
      </c>
      <c r="AI3">
        <v>0</v>
      </c>
      <c r="AJ3">
        <v>0</v>
      </c>
      <c r="AK3">
        <v>0.42</v>
      </c>
      <c r="AL3">
        <v>23.22</v>
      </c>
      <c r="AM3">
        <v>28</v>
      </c>
      <c r="AN3">
        <v>0.37</v>
      </c>
      <c r="AO3">
        <v>0.72</v>
      </c>
      <c r="AP3">
        <v>63.13</v>
      </c>
      <c r="AQ3">
        <v>0.36</v>
      </c>
      <c r="AR3">
        <v>36.5</v>
      </c>
      <c r="AS3">
        <v>38.700000000000003</v>
      </c>
      <c r="AT3">
        <v>0.42</v>
      </c>
      <c r="AU3">
        <v>23.16</v>
      </c>
      <c r="AV3">
        <v>0</v>
      </c>
      <c r="AW3">
        <v>6.77</v>
      </c>
      <c r="AX3">
        <v>0.64</v>
      </c>
      <c r="AY3">
        <v>0.48</v>
      </c>
      <c r="AZ3">
        <v>24.19</v>
      </c>
      <c r="BA3">
        <v>64.34</v>
      </c>
      <c r="BB3">
        <v>14.96</v>
      </c>
      <c r="BC3">
        <v>25.04</v>
      </c>
      <c r="BD3">
        <v>17.2</v>
      </c>
      <c r="BE3">
        <v>23.7</v>
      </c>
      <c r="BF3">
        <v>0</v>
      </c>
      <c r="BG3">
        <v>65.02</v>
      </c>
      <c r="BH3">
        <v>98.68</v>
      </c>
      <c r="BI3">
        <v>0</v>
      </c>
      <c r="BJ3">
        <v>42.64</v>
      </c>
      <c r="BK3">
        <v>78.37</v>
      </c>
      <c r="BL3">
        <v>0</v>
      </c>
      <c r="BM3">
        <v>0</v>
      </c>
      <c r="BN3">
        <v>62.89</v>
      </c>
      <c r="BO3">
        <v>4.41</v>
      </c>
    </row>
    <row r="4" spans="1:67">
      <c r="A4" t="s">
        <v>238</v>
      </c>
      <c r="B4" t="s">
        <v>230</v>
      </c>
      <c r="C4" t="s">
        <v>232</v>
      </c>
      <c r="G4" t="s">
        <v>46</v>
      </c>
      <c r="H4" s="73">
        <v>827.97</v>
      </c>
      <c r="I4" s="46">
        <v>297.91999999999996</v>
      </c>
      <c r="J4" s="46">
        <v>38.290000000000006</v>
      </c>
      <c r="K4" s="46">
        <v>45.47</v>
      </c>
      <c r="L4" s="46">
        <v>4.84</v>
      </c>
      <c r="M4" s="74">
        <v>0</v>
      </c>
      <c r="N4" s="73">
        <v>0</v>
      </c>
      <c r="O4" s="46">
        <v>202.41</v>
      </c>
      <c r="P4" s="46">
        <v>0</v>
      </c>
      <c r="Q4" s="46">
        <v>0</v>
      </c>
      <c r="R4" s="46">
        <v>0</v>
      </c>
      <c r="S4" s="74">
        <v>0</v>
      </c>
      <c r="W4">
        <v>170</v>
      </c>
      <c r="X4">
        <v>300.39999999999998</v>
      </c>
      <c r="Y4">
        <v>27.86</v>
      </c>
      <c r="Z4">
        <v>29.56</v>
      </c>
      <c r="AA4">
        <v>0.56000000000000005</v>
      </c>
      <c r="AB4">
        <v>4.84</v>
      </c>
      <c r="AC4">
        <v>20.05</v>
      </c>
      <c r="AD4">
        <v>0.64</v>
      </c>
      <c r="AE4">
        <v>0</v>
      </c>
      <c r="AF4">
        <v>17.82</v>
      </c>
      <c r="AG4">
        <v>0.7</v>
      </c>
      <c r="AH4">
        <v>100.14</v>
      </c>
      <c r="AI4">
        <v>0</v>
      </c>
      <c r="AJ4">
        <v>0</v>
      </c>
      <c r="AK4">
        <v>0.42</v>
      </c>
      <c r="AL4">
        <v>23.22</v>
      </c>
      <c r="AM4">
        <v>28</v>
      </c>
      <c r="AN4">
        <v>0.37</v>
      </c>
      <c r="AO4">
        <v>0.72</v>
      </c>
      <c r="AP4">
        <v>63.13</v>
      </c>
      <c r="AQ4">
        <v>0.36</v>
      </c>
      <c r="AR4">
        <v>36.5</v>
      </c>
      <c r="AS4">
        <v>38.700000000000003</v>
      </c>
      <c r="AT4">
        <v>0.42</v>
      </c>
      <c r="AU4">
        <v>23.16</v>
      </c>
      <c r="AV4">
        <v>0</v>
      </c>
      <c r="AW4">
        <v>6.77</v>
      </c>
      <c r="AX4">
        <v>0.64</v>
      </c>
      <c r="AY4">
        <v>0.48</v>
      </c>
      <c r="AZ4">
        <v>24.19</v>
      </c>
      <c r="BA4">
        <v>64.34</v>
      </c>
      <c r="BB4">
        <v>14.96</v>
      </c>
      <c r="BC4">
        <v>25.04</v>
      </c>
      <c r="BD4">
        <v>17.2</v>
      </c>
      <c r="BE4">
        <v>23.7</v>
      </c>
      <c r="BF4">
        <v>0</v>
      </c>
      <c r="BG4">
        <v>65.02</v>
      </c>
      <c r="BH4">
        <v>98.68</v>
      </c>
      <c r="BI4">
        <v>0</v>
      </c>
      <c r="BJ4">
        <v>42.64</v>
      </c>
      <c r="BK4">
        <v>78.37</v>
      </c>
      <c r="BL4">
        <v>0</v>
      </c>
      <c r="BM4">
        <v>0</v>
      </c>
      <c r="BN4">
        <v>62.89</v>
      </c>
      <c r="BO4">
        <v>4.41</v>
      </c>
    </row>
    <row r="5" spans="1:67">
      <c r="A5" t="s">
        <v>239</v>
      </c>
      <c r="B5" t="s">
        <v>231</v>
      </c>
      <c r="C5" t="s">
        <v>233</v>
      </c>
      <c r="G5" t="s">
        <v>47</v>
      </c>
      <c r="H5" s="73">
        <v>827.97</v>
      </c>
      <c r="I5" s="46">
        <v>297.91999999999996</v>
      </c>
      <c r="J5" s="46">
        <v>38.290000000000006</v>
      </c>
      <c r="K5" s="46">
        <v>45.47</v>
      </c>
      <c r="L5" s="46">
        <v>4.84</v>
      </c>
      <c r="M5" s="74">
        <v>0</v>
      </c>
      <c r="N5" s="73">
        <v>0</v>
      </c>
      <c r="O5" s="46">
        <v>202.41</v>
      </c>
      <c r="P5" s="46">
        <v>0</v>
      </c>
      <c r="Q5" s="46">
        <v>0</v>
      </c>
      <c r="R5" s="46">
        <v>0</v>
      </c>
      <c r="S5" s="74">
        <v>0</v>
      </c>
      <c r="W5">
        <v>170</v>
      </c>
      <c r="X5">
        <v>300.39999999999998</v>
      </c>
      <c r="Y5">
        <v>27.86</v>
      </c>
      <c r="Z5">
        <v>29.56</v>
      </c>
      <c r="AA5">
        <v>0.56000000000000005</v>
      </c>
      <c r="AB5">
        <v>4.84</v>
      </c>
      <c r="AC5">
        <v>20.05</v>
      </c>
      <c r="AD5">
        <v>0.64</v>
      </c>
      <c r="AE5">
        <v>0</v>
      </c>
      <c r="AF5">
        <v>17.82</v>
      </c>
      <c r="AG5">
        <v>0.7</v>
      </c>
      <c r="AH5">
        <v>100.14</v>
      </c>
      <c r="AI5">
        <v>0</v>
      </c>
      <c r="AJ5">
        <v>0</v>
      </c>
      <c r="AK5">
        <v>0.42</v>
      </c>
      <c r="AL5">
        <v>23.22</v>
      </c>
      <c r="AM5">
        <v>28</v>
      </c>
      <c r="AN5">
        <v>0.37</v>
      </c>
      <c r="AO5">
        <v>0.72</v>
      </c>
      <c r="AP5">
        <v>63.13</v>
      </c>
      <c r="AQ5">
        <v>0.36</v>
      </c>
      <c r="AR5">
        <v>36.5</v>
      </c>
      <c r="AS5">
        <v>38.700000000000003</v>
      </c>
      <c r="AT5">
        <v>0.42</v>
      </c>
      <c r="AU5">
        <v>23.16</v>
      </c>
      <c r="AV5">
        <v>0</v>
      </c>
      <c r="AW5">
        <v>6.77</v>
      </c>
      <c r="AX5">
        <v>0.64</v>
      </c>
      <c r="AY5">
        <v>0.48</v>
      </c>
      <c r="AZ5">
        <v>24.19</v>
      </c>
      <c r="BA5">
        <v>64.34</v>
      </c>
      <c r="BB5">
        <v>14.96</v>
      </c>
      <c r="BC5">
        <v>25.04</v>
      </c>
      <c r="BD5">
        <v>17.2</v>
      </c>
      <c r="BE5">
        <v>23.7</v>
      </c>
      <c r="BF5">
        <v>0</v>
      </c>
      <c r="BG5">
        <v>65.02</v>
      </c>
      <c r="BH5">
        <v>98.68</v>
      </c>
      <c r="BI5">
        <v>0</v>
      </c>
      <c r="BJ5">
        <v>42.64</v>
      </c>
      <c r="BK5">
        <v>78.37</v>
      </c>
      <c r="BL5">
        <v>0</v>
      </c>
      <c r="BM5">
        <v>0</v>
      </c>
      <c r="BN5">
        <v>62.89</v>
      </c>
      <c r="BO5">
        <v>4.41</v>
      </c>
    </row>
    <row r="6" spans="1:67">
      <c r="A6" t="s">
        <v>240</v>
      </c>
      <c r="B6" t="s">
        <v>262</v>
      </c>
      <c r="C6" t="s">
        <v>234</v>
      </c>
      <c r="G6" t="s">
        <v>48</v>
      </c>
      <c r="H6" s="73">
        <v>827.97</v>
      </c>
      <c r="I6" s="46">
        <v>297.91999999999996</v>
      </c>
      <c r="J6" s="46">
        <v>38.290000000000006</v>
      </c>
      <c r="K6" s="46">
        <v>45.47</v>
      </c>
      <c r="L6" s="46">
        <v>4.84</v>
      </c>
      <c r="M6" s="74">
        <v>0</v>
      </c>
      <c r="N6" s="73">
        <v>0</v>
      </c>
      <c r="O6" s="46">
        <v>202.41</v>
      </c>
      <c r="P6" s="46">
        <v>0</v>
      </c>
      <c r="Q6" s="46">
        <v>0</v>
      </c>
      <c r="R6" s="46">
        <v>0</v>
      </c>
      <c r="S6" s="74">
        <v>0</v>
      </c>
      <c r="W6">
        <v>170</v>
      </c>
      <c r="X6">
        <v>300.39999999999998</v>
      </c>
      <c r="Y6">
        <v>27.86</v>
      </c>
      <c r="Z6">
        <v>29.56</v>
      </c>
      <c r="AA6">
        <v>0.56000000000000005</v>
      </c>
      <c r="AB6">
        <v>4.84</v>
      </c>
      <c r="AC6">
        <v>20.05</v>
      </c>
      <c r="AD6">
        <v>0.64</v>
      </c>
      <c r="AE6">
        <v>0</v>
      </c>
      <c r="AF6">
        <v>17.82</v>
      </c>
      <c r="AG6">
        <v>0.7</v>
      </c>
      <c r="AH6">
        <v>100.14</v>
      </c>
      <c r="AI6">
        <v>0</v>
      </c>
      <c r="AJ6">
        <v>0</v>
      </c>
      <c r="AK6">
        <v>0.42</v>
      </c>
      <c r="AL6">
        <v>23.22</v>
      </c>
      <c r="AM6">
        <v>28</v>
      </c>
      <c r="AN6">
        <v>0.37</v>
      </c>
      <c r="AO6">
        <v>0.72</v>
      </c>
      <c r="AP6">
        <v>63.13</v>
      </c>
      <c r="AQ6">
        <v>0.36</v>
      </c>
      <c r="AR6">
        <v>36.5</v>
      </c>
      <c r="AS6">
        <v>38.700000000000003</v>
      </c>
      <c r="AT6">
        <v>0.42</v>
      </c>
      <c r="AU6">
        <v>23.16</v>
      </c>
      <c r="AV6">
        <v>0</v>
      </c>
      <c r="AW6">
        <v>6.77</v>
      </c>
      <c r="AX6">
        <v>0.64</v>
      </c>
      <c r="AY6">
        <v>0.48</v>
      </c>
      <c r="AZ6">
        <v>24.19</v>
      </c>
      <c r="BA6">
        <v>64.34</v>
      </c>
      <c r="BB6">
        <v>14.96</v>
      </c>
      <c r="BC6">
        <v>25.04</v>
      </c>
      <c r="BD6">
        <v>17.2</v>
      </c>
      <c r="BE6">
        <v>23.7</v>
      </c>
      <c r="BF6">
        <v>0</v>
      </c>
      <c r="BG6">
        <v>65.02</v>
      </c>
      <c r="BH6">
        <v>98.68</v>
      </c>
      <c r="BI6">
        <v>0</v>
      </c>
      <c r="BJ6">
        <v>42.64</v>
      </c>
      <c r="BK6">
        <v>78.37</v>
      </c>
      <c r="BL6">
        <v>0</v>
      </c>
      <c r="BM6">
        <v>0</v>
      </c>
      <c r="BN6">
        <v>62.89</v>
      </c>
      <c r="BO6">
        <v>4.41</v>
      </c>
    </row>
    <row r="7" spans="1:67">
      <c r="A7" t="s">
        <v>241</v>
      </c>
      <c r="B7" t="s">
        <v>284</v>
      </c>
      <c r="C7" t="s">
        <v>263</v>
      </c>
      <c r="G7" t="s">
        <v>49</v>
      </c>
      <c r="H7" s="73">
        <v>828.02</v>
      </c>
      <c r="I7" s="46">
        <v>297.91999999999996</v>
      </c>
      <c r="J7" s="46">
        <v>38.290000000000006</v>
      </c>
      <c r="K7" s="46">
        <v>45.47</v>
      </c>
      <c r="L7" s="46">
        <v>4.84</v>
      </c>
      <c r="M7" s="74">
        <v>0</v>
      </c>
      <c r="N7" s="73">
        <v>0</v>
      </c>
      <c r="O7" s="46">
        <v>202.41</v>
      </c>
      <c r="P7" s="46">
        <v>0</v>
      </c>
      <c r="Q7" s="46">
        <v>0</v>
      </c>
      <c r="R7" s="46">
        <v>0</v>
      </c>
      <c r="S7" s="74">
        <v>0</v>
      </c>
      <c r="W7">
        <v>170</v>
      </c>
      <c r="X7">
        <v>300.39999999999998</v>
      </c>
      <c r="Y7">
        <v>27.86</v>
      </c>
      <c r="Z7">
        <v>29.56</v>
      </c>
      <c r="AA7">
        <v>0.56000000000000005</v>
      </c>
      <c r="AB7">
        <v>4.84</v>
      </c>
      <c r="AC7">
        <v>20.05</v>
      </c>
      <c r="AD7">
        <v>0.64</v>
      </c>
      <c r="AE7">
        <v>0</v>
      </c>
      <c r="AF7">
        <v>17.82</v>
      </c>
      <c r="AG7">
        <v>0.7</v>
      </c>
      <c r="AH7">
        <v>100.14</v>
      </c>
      <c r="AI7">
        <v>0</v>
      </c>
      <c r="AJ7">
        <v>0</v>
      </c>
      <c r="AK7">
        <v>0.42</v>
      </c>
      <c r="AL7">
        <v>23.22</v>
      </c>
      <c r="AM7">
        <v>28</v>
      </c>
      <c r="AN7">
        <v>0.37</v>
      </c>
      <c r="AO7">
        <v>0.72</v>
      </c>
      <c r="AP7">
        <v>63.13</v>
      </c>
      <c r="AQ7">
        <v>0.36</v>
      </c>
      <c r="AR7">
        <v>36.5</v>
      </c>
      <c r="AS7">
        <v>38.700000000000003</v>
      </c>
      <c r="AT7">
        <v>0.42</v>
      </c>
      <c r="AU7">
        <v>23.16</v>
      </c>
      <c r="AV7">
        <v>0</v>
      </c>
      <c r="AW7">
        <v>6.77</v>
      </c>
      <c r="AX7">
        <v>0.64</v>
      </c>
      <c r="AY7">
        <v>0.53</v>
      </c>
      <c r="AZ7">
        <v>24.19</v>
      </c>
      <c r="BA7">
        <v>64.34</v>
      </c>
      <c r="BB7">
        <v>14.96</v>
      </c>
      <c r="BC7">
        <v>25.04</v>
      </c>
      <c r="BD7">
        <v>27.53</v>
      </c>
      <c r="BE7">
        <v>23.7</v>
      </c>
      <c r="BF7">
        <v>0</v>
      </c>
      <c r="BG7">
        <v>65.02</v>
      </c>
      <c r="BH7">
        <v>98.68</v>
      </c>
      <c r="BI7">
        <v>0</v>
      </c>
      <c r="BJ7">
        <v>32.31</v>
      </c>
      <c r="BK7">
        <v>78.37</v>
      </c>
      <c r="BL7">
        <v>0</v>
      </c>
      <c r="BM7">
        <v>0</v>
      </c>
      <c r="BN7">
        <v>62.89</v>
      </c>
      <c r="BO7">
        <v>4.41</v>
      </c>
    </row>
    <row r="8" spans="1:67">
      <c r="A8" t="s">
        <v>242</v>
      </c>
      <c r="B8" t="s">
        <v>324</v>
      </c>
      <c r="C8" t="s">
        <v>235</v>
      </c>
      <c r="G8" t="s">
        <v>50</v>
      </c>
      <c r="H8" s="73">
        <v>828.02</v>
      </c>
      <c r="I8" s="46">
        <v>297.91999999999996</v>
      </c>
      <c r="J8" s="46">
        <v>38.290000000000006</v>
      </c>
      <c r="K8" s="46">
        <v>45.47</v>
      </c>
      <c r="L8" s="46">
        <v>4.84</v>
      </c>
      <c r="M8" s="74">
        <v>0</v>
      </c>
      <c r="N8" s="73">
        <v>0</v>
      </c>
      <c r="O8" s="46">
        <v>202.41</v>
      </c>
      <c r="P8" s="46">
        <v>0</v>
      </c>
      <c r="Q8" s="46">
        <v>0</v>
      </c>
      <c r="R8" s="46">
        <v>0</v>
      </c>
      <c r="S8" s="74">
        <v>0</v>
      </c>
      <c r="W8">
        <v>170</v>
      </c>
      <c r="X8">
        <v>300.39999999999998</v>
      </c>
      <c r="Y8">
        <v>27.86</v>
      </c>
      <c r="Z8">
        <v>29.56</v>
      </c>
      <c r="AA8">
        <v>0.56000000000000005</v>
      </c>
      <c r="AB8">
        <v>4.84</v>
      </c>
      <c r="AC8">
        <v>20.05</v>
      </c>
      <c r="AD8">
        <v>0.64</v>
      </c>
      <c r="AE8">
        <v>0</v>
      </c>
      <c r="AF8">
        <v>17.82</v>
      </c>
      <c r="AG8">
        <v>0.7</v>
      </c>
      <c r="AH8">
        <v>100.14</v>
      </c>
      <c r="AI8">
        <v>0</v>
      </c>
      <c r="AJ8">
        <v>0</v>
      </c>
      <c r="AK8">
        <v>0.42</v>
      </c>
      <c r="AL8">
        <v>23.22</v>
      </c>
      <c r="AM8">
        <v>28</v>
      </c>
      <c r="AN8">
        <v>0.37</v>
      </c>
      <c r="AO8">
        <v>0.72</v>
      </c>
      <c r="AP8">
        <v>63.13</v>
      </c>
      <c r="AQ8">
        <v>0.36</v>
      </c>
      <c r="AR8">
        <v>36.5</v>
      </c>
      <c r="AS8">
        <v>38.700000000000003</v>
      </c>
      <c r="AT8">
        <v>0.42</v>
      </c>
      <c r="AU8">
        <v>23.16</v>
      </c>
      <c r="AV8">
        <v>0</v>
      </c>
      <c r="AW8">
        <v>6.77</v>
      </c>
      <c r="AX8">
        <v>0.64</v>
      </c>
      <c r="AY8">
        <v>0.53</v>
      </c>
      <c r="AZ8">
        <v>24.19</v>
      </c>
      <c r="BA8">
        <v>64.34</v>
      </c>
      <c r="BB8">
        <v>14.96</v>
      </c>
      <c r="BC8">
        <v>25.04</v>
      </c>
      <c r="BD8">
        <v>27.53</v>
      </c>
      <c r="BE8">
        <v>23.7</v>
      </c>
      <c r="BF8">
        <v>0</v>
      </c>
      <c r="BG8">
        <v>65.02</v>
      </c>
      <c r="BH8">
        <v>98.68</v>
      </c>
      <c r="BI8">
        <v>0</v>
      </c>
      <c r="BJ8">
        <v>32.31</v>
      </c>
      <c r="BK8">
        <v>78.37</v>
      </c>
      <c r="BL8">
        <v>0</v>
      </c>
      <c r="BM8">
        <v>0</v>
      </c>
      <c r="BN8">
        <v>62.89</v>
      </c>
      <c r="BO8">
        <v>4.41</v>
      </c>
    </row>
    <row r="9" spans="1:67">
      <c r="A9" t="s">
        <v>243</v>
      </c>
      <c r="B9" t="s">
        <v>344</v>
      </c>
      <c r="C9" t="s">
        <v>236</v>
      </c>
      <c r="G9" t="s">
        <v>51</v>
      </c>
      <c r="H9" s="73">
        <v>828.02</v>
      </c>
      <c r="I9" s="46">
        <v>297.91999999999996</v>
      </c>
      <c r="J9" s="46">
        <v>38.290000000000006</v>
      </c>
      <c r="K9" s="46">
        <v>45.47</v>
      </c>
      <c r="L9" s="46">
        <v>4.84</v>
      </c>
      <c r="M9" s="74">
        <v>0</v>
      </c>
      <c r="N9" s="73">
        <v>0</v>
      </c>
      <c r="O9" s="46">
        <v>202.41</v>
      </c>
      <c r="P9" s="46">
        <v>0</v>
      </c>
      <c r="Q9" s="46">
        <v>0</v>
      </c>
      <c r="R9" s="46">
        <v>0</v>
      </c>
      <c r="S9" s="74">
        <v>0</v>
      </c>
      <c r="W9">
        <v>170</v>
      </c>
      <c r="X9">
        <v>300.39999999999998</v>
      </c>
      <c r="Y9">
        <v>27.86</v>
      </c>
      <c r="Z9">
        <v>29.56</v>
      </c>
      <c r="AA9">
        <v>0.56000000000000005</v>
      </c>
      <c r="AB9">
        <v>4.84</v>
      </c>
      <c r="AC9">
        <v>20.05</v>
      </c>
      <c r="AD9">
        <v>0.64</v>
      </c>
      <c r="AE9">
        <v>0</v>
      </c>
      <c r="AF9">
        <v>17.82</v>
      </c>
      <c r="AG9">
        <v>0.7</v>
      </c>
      <c r="AH9">
        <v>100.14</v>
      </c>
      <c r="AI9">
        <v>0</v>
      </c>
      <c r="AJ9">
        <v>0</v>
      </c>
      <c r="AK9">
        <v>0.42</v>
      </c>
      <c r="AL9">
        <v>23.22</v>
      </c>
      <c r="AM9">
        <v>28</v>
      </c>
      <c r="AN9">
        <v>0.37</v>
      </c>
      <c r="AO9">
        <v>0.72</v>
      </c>
      <c r="AP9">
        <v>63.13</v>
      </c>
      <c r="AQ9">
        <v>0.36</v>
      </c>
      <c r="AR9">
        <v>36.5</v>
      </c>
      <c r="AS9">
        <v>38.700000000000003</v>
      </c>
      <c r="AT9">
        <v>0.42</v>
      </c>
      <c r="AU9">
        <v>23.16</v>
      </c>
      <c r="AV9">
        <v>0</v>
      </c>
      <c r="AW9">
        <v>6.77</v>
      </c>
      <c r="AX9">
        <v>0.64</v>
      </c>
      <c r="AY9">
        <v>0.53</v>
      </c>
      <c r="AZ9">
        <v>24.19</v>
      </c>
      <c r="BA9">
        <v>64.34</v>
      </c>
      <c r="BB9">
        <v>14.96</v>
      </c>
      <c r="BC9">
        <v>25.04</v>
      </c>
      <c r="BD9">
        <v>27.53</v>
      </c>
      <c r="BE9">
        <v>23.7</v>
      </c>
      <c r="BF9">
        <v>0</v>
      </c>
      <c r="BG9">
        <v>65.02</v>
      </c>
      <c r="BH9">
        <v>98.68</v>
      </c>
      <c r="BI9">
        <v>0</v>
      </c>
      <c r="BJ9">
        <v>32.31</v>
      </c>
      <c r="BK9">
        <v>78.37</v>
      </c>
      <c r="BL9">
        <v>0</v>
      </c>
      <c r="BM9">
        <v>0</v>
      </c>
      <c r="BN9">
        <v>62.89</v>
      </c>
      <c r="BO9">
        <v>4.41</v>
      </c>
    </row>
    <row r="10" spans="1:67">
      <c r="A10" t="s">
        <v>264</v>
      </c>
      <c r="C10" t="s">
        <v>237</v>
      </c>
      <c r="G10" t="s">
        <v>52</v>
      </c>
      <c r="H10" s="73">
        <v>828.02</v>
      </c>
      <c r="I10" s="46">
        <v>297.91999999999996</v>
      </c>
      <c r="J10" s="46">
        <v>38.290000000000006</v>
      </c>
      <c r="K10" s="46">
        <v>45.47</v>
      </c>
      <c r="L10" s="46">
        <v>4.84</v>
      </c>
      <c r="M10" s="74">
        <v>0</v>
      </c>
      <c r="N10" s="73">
        <v>0</v>
      </c>
      <c r="O10" s="46">
        <v>202.41</v>
      </c>
      <c r="P10" s="46">
        <v>0</v>
      </c>
      <c r="Q10" s="46">
        <v>0</v>
      </c>
      <c r="R10" s="46">
        <v>0</v>
      </c>
      <c r="S10" s="74">
        <v>0</v>
      </c>
      <c r="W10">
        <v>170</v>
      </c>
      <c r="X10">
        <v>300.39999999999998</v>
      </c>
      <c r="Y10">
        <v>27.86</v>
      </c>
      <c r="Z10">
        <v>29.56</v>
      </c>
      <c r="AA10">
        <v>0.56000000000000005</v>
      </c>
      <c r="AB10">
        <v>4.84</v>
      </c>
      <c r="AC10">
        <v>20.05</v>
      </c>
      <c r="AD10">
        <v>0.64</v>
      </c>
      <c r="AE10">
        <v>0</v>
      </c>
      <c r="AF10">
        <v>17.82</v>
      </c>
      <c r="AG10">
        <v>0.7</v>
      </c>
      <c r="AH10">
        <v>100.14</v>
      </c>
      <c r="AI10">
        <v>0</v>
      </c>
      <c r="AJ10">
        <v>0</v>
      </c>
      <c r="AK10">
        <v>0.42</v>
      </c>
      <c r="AL10">
        <v>23.22</v>
      </c>
      <c r="AM10">
        <v>28</v>
      </c>
      <c r="AN10">
        <v>0.37</v>
      </c>
      <c r="AO10">
        <v>0.72</v>
      </c>
      <c r="AP10">
        <v>63.13</v>
      </c>
      <c r="AQ10">
        <v>0.36</v>
      </c>
      <c r="AR10">
        <v>36.5</v>
      </c>
      <c r="AS10">
        <v>38.700000000000003</v>
      </c>
      <c r="AT10">
        <v>0.42</v>
      </c>
      <c r="AU10">
        <v>23.16</v>
      </c>
      <c r="AV10">
        <v>0</v>
      </c>
      <c r="AW10">
        <v>6.77</v>
      </c>
      <c r="AX10">
        <v>0.64</v>
      </c>
      <c r="AY10">
        <v>0.53</v>
      </c>
      <c r="AZ10">
        <v>24.19</v>
      </c>
      <c r="BA10">
        <v>64.34</v>
      </c>
      <c r="BB10">
        <v>14.96</v>
      </c>
      <c r="BC10">
        <v>25.04</v>
      </c>
      <c r="BD10">
        <v>27.53</v>
      </c>
      <c r="BE10">
        <v>23.7</v>
      </c>
      <c r="BF10">
        <v>0</v>
      </c>
      <c r="BG10">
        <v>65.02</v>
      </c>
      <c r="BH10">
        <v>98.68</v>
      </c>
      <c r="BI10">
        <v>0</v>
      </c>
      <c r="BJ10">
        <v>32.31</v>
      </c>
      <c r="BK10">
        <v>78.37</v>
      </c>
      <c r="BL10">
        <v>0</v>
      </c>
      <c r="BM10">
        <v>0</v>
      </c>
      <c r="BN10">
        <v>62.89</v>
      </c>
      <c r="BO10">
        <v>4.41</v>
      </c>
    </row>
    <row r="11" spans="1:67">
      <c r="A11" t="s">
        <v>244</v>
      </c>
      <c r="C11" t="s">
        <v>325</v>
      </c>
      <c r="G11" t="s">
        <v>53</v>
      </c>
      <c r="H11" s="73">
        <v>827.97</v>
      </c>
      <c r="I11" s="46">
        <v>297.91999999999996</v>
      </c>
      <c r="J11" s="46">
        <v>38.200000000000003</v>
      </c>
      <c r="K11" s="46">
        <v>45.47</v>
      </c>
      <c r="L11" s="46">
        <v>4.84</v>
      </c>
      <c r="M11" s="74">
        <v>0</v>
      </c>
      <c r="N11" s="73">
        <v>0</v>
      </c>
      <c r="O11" s="46">
        <v>202.41</v>
      </c>
      <c r="P11" s="46">
        <v>0</v>
      </c>
      <c r="Q11" s="46">
        <v>0</v>
      </c>
      <c r="R11" s="46">
        <v>0</v>
      </c>
      <c r="S11" s="74">
        <v>0</v>
      </c>
      <c r="W11">
        <v>170</v>
      </c>
      <c r="X11">
        <v>300.39999999999998</v>
      </c>
      <c r="Y11">
        <v>27.86</v>
      </c>
      <c r="Z11">
        <v>29.56</v>
      </c>
      <c r="AA11">
        <v>0.56000000000000005</v>
      </c>
      <c r="AB11">
        <v>4.84</v>
      </c>
      <c r="AC11">
        <v>20.05</v>
      </c>
      <c r="AD11">
        <v>0.64</v>
      </c>
      <c r="AE11">
        <v>0</v>
      </c>
      <c r="AF11">
        <v>17.73</v>
      </c>
      <c r="AG11">
        <v>0.7</v>
      </c>
      <c r="AH11">
        <v>100.14</v>
      </c>
      <c r="AI11">
        <v>0</v>
      </c>
      <c r="AJ11">
        <v>0</v>
      </c>
      <c r="AK11">
        <v>0.42</v>
      </c>
      <c r="AL11">
        <v>23.22</v>
      </c>
      <c r="AM11">
        <v>28</v>
      </c>
      <c r="AN11">
        <v>0.37</v>
      </c>
      <c r="AO11">
        <v>0.72</v>
      </c>
      <c r="AP11">
        <v>63.13</v>
      </c>
      <c r="AQ11">
        <v>0.36</v>
      </c>
      <c r="AR11">
        <v>36.5</v>
      </c>
      <c r="AS11">
        <v>38.700000000000003</v>
      </c>
      <c r="AT11">
        <v>0.42</v>
      </c>
      <c r="AU11">
        <v>23.16</v>
      </c>
      <c r="AV11">
        <v>0</v>
      </c>
      <c r="AW11">
        <v>6.77</v>
      </c>
      <c r="AX11">
        <v>0.64</v>
      </c>
      <c r="AY11">
        <v>0.48</v>
      </c>
      <c r="AZ11">
        <v>24.19</v>
      </c>
      <c r="BA11">
        <v>64.34</v>
      </c>
      <c r="BB11">
        <v>14.96</v>
      </c>
      <c r="BC11">
        <v>25.04</v>
      </c>
      <c r="BD11">
        <v>37.85</v>
      </c>
      <c r="BE11">
        <v>23.7</v>
      </c>
      <c r="BF11">
        <v>0</v>
      </c>
      <c r="BG11">
        <v>65.02</v>
      </c>
      <c r="BH11">
        <v>98.68</v>
      </c>
      <c r="BI11">
        <v>0</v>
      </c>
      <c r="BJ11">
        <v>21.99</v>
      </c>
      <c r="BK11">
        <v>78.37</v>
      </c>
      <c r="BL11">
        <v>0</v>
      </c>
      <c r="BM11">
        <v>0</v>
      </c>
      <c r="BN11">
        <v>62.89</v>
      </c>
      <c r="BO11">
        <v>4.41</v>
      </c>
    </row>
    <row r="12" spans="1:67">
      <c r="A12" t="s">
        <v>245</v>
      </c>
      <c r="C12" t="s">
        <v>345</v>
      </c>
      <c r="G12" t="s">
        <v>54</v>
      </c>
      <c r="H12" s="73">
        <v>827.97</v>
      </c>
      <c r="I12" s="46">
        <v>297.91999999999996</v>
      </c>
      <c r="J12" s="46">
        <v>38.200000000000003</v>
      </c>
      <c r="K12" s="46">
        <v>45.47</v>
      </c>
      <c r="L12" s="46">
        <v>4.84</v>
      </c>
      <c r="M12" s="74">
        <v>0</v>
      </c>
      <c r="N12" s="73">
        <v>0</v>
      </c>
      <c r="O12" s="46">
        <v>202.41</v>
      </c>
      <c r="P12" s="46">
        <v>0</v>
      </c>
      <c r="Q12" s="46">
        <v>0</v>
      </c>
      <c r="R12" s="46">
        <v>0</v>
      </c>
      <c r="S12" s="74">
        <v>0</v>
      </c>
      <c r="W12">
        <v>170</v>
      </c>
      <c r="X12">
        <v>300.39999999999998</v>
      </c>
      <c r="Y12">
        <v>27.86</v>
      </c>
      <c r="Z12">
        <v>29.56</v>
      </c>
      <c r="AA12">
        <v>0.56000000000000005</v>
      </c>
      <c r="AB12">
        <v>4.84</v>
      </c>
      <c r="AC12">
        <v>20.05</v>
      </c>
      <c r="AD12">
        <v>0.64</v>
      </c>
      <c r="AE12">
        <v>0</v>
      </c>
      <c r="AF12">
        <v>17.73</v>
      </c>
      <c r="AG12">
        <v>0.7</v>
      </c>
      <c r="AH12">
        <v>100.14</v>
      </c>
      <c r="AI12">
        <v>0</v>
      </c>
      <c r="AJ12">
        <v>0</v>
      </c>
      <c r="AK12">
        <v>0.42</v>
      </c>
      <c r="AL12">
        <v>23.22</v>
      </c>
      <c r="AM12">
        <v>28</v>
      </c>
      <c r="AN12">
        <v>0.37</v>
      </c>
      <c r="AO12">
        <v>0.72</v>
      </c>
      <c r="AP12">
        <v>63.13</v>
      </c>
      <c r="AQ12">
        <v>0.36</v>
      </c>
      <c r="AR12">
        <v>36.5</v>
      </c>
      <c r="AS12">
        <v>38.700000000000003</v>
      </c>
      <c r="AT12">
        <v>0.42</v>
      </c>
      <c r="AU12">
        <v>23.16</v>
      </c>
      <c r="AV12">
        <v>0</v>
      </c>
      <c r="AW12">
        <v>6.77</v>
      </c>
      <c r="AX12">
        <v>0.64</v>
      </c>
      <c r="AY12">
        <v>0.48</v>
      </c>
      <c r="AZ12">
        <v>24.19</v>
      </c>
      <c r="BA12">
        <v>64.34</v>
      </c>
      <c r="BB12">
        <v>14.96</v>
      </c>
      <c r="BC12">
        <v>25.04</v>
      </c>
      <c r="BD12">
        <v>37.85</v>
      </c>
      <c r="BE12">
        <v>23.7</v>
      </c>
      <c r="BF12">
        <v>0</v>
      </c>
      <c r="BG12">
        <v>65.02</v>
      </c>
      <c r="BH12">
        <v>98.68</v>
      </c>
      <c r="BI12">
        <v>0</v>
      </c>
      <c r="BJ12">
        <v>21.99</v>
      </c>
      <c r="BK12">
        <v>78.37</v>
      </c>
      <c r="BL12">
        <v>0</v>
      </c>
      <c r="BM12">
        <v>0</v>
      </c>
      <c r="BN12">
        <v>62.89</v>
      </c>
      <c r="BO12">
        <v>4.41</v>
      </c>
    </row>
    <row r="13" spans="1:67">
      <c r="A13" t="s">
        <v>246</v>
      </c>
      <c r="G13" t="s">
        <v>55</v>
      </c>
      <c r="H13" s="73">
        <v>827.97</v>
      </c>
      <c r="I13" s="46">
        <v>297.91999999999996</v>
      </c>
      <c r="J13" s="46">
        <v>38.200000000000003</v>
      </c>
      <c r="K13" s="46">
        <v>45.47</v>
      </c>
      <c r="L13" s="46">
        <v>4.84</v>
      </c>
      <c r="M13" s="74">
        <v>0</v>
      </c>
      <c r="N13" s="73">
        <v>0</v>
      </c>
      <c r="O13" s="46">
        <v>202.41</v>
      </c>
      <c r="P13" s="46">
        <v>0</v>
      </c>
      <c r="Q13" s="46">
        <v>0</v>
      </c>
      <c r="R13" s="46">
        <v>0</v>
      </c>
      <c r="S13" s="74">
        <v>0</v>
      </c>
      <c r="W13">
        <v>170</v>
      </c>
      <c r="X13">
        <v>300.39999999999998</v>
      </c>
      <c r="Y13">
        <v>27.86</v>
      </c>
      <c r="Z13">
        <v>29.56</v>
      </c>
      <c r="AA13">
        <v>0.56000000000000005</v>
      </c>
      <c r="AB13">
        <v>4.84</v>
      </c>
      <c r="AC13">
        <v>20.05</v>
      </c>
      <c r="AD13">
        <v>0.64</v>
      </c>
      <c r="AE13">
        <v>0</v>
      </c>
      <c r="AF13">
        <v>17.73</v>
      </c>
      <c r="AG13">
        <v>0.7</v>
      </c>
      <c r="AH13">
        <v>100.14</v>
      </c>
      <c r="AI13">
        <v>0</v>
      </c>
      <c r="AJ13">
        <v>0</v>
      </c>
      <c r="AK13">
        <v>0.42</v>
      </c>
      <c r="AL13">
        <v>23.22</v>
      </c>
      <c r="AM13">
        <v>28</v>
      </c>
      <c r="AN13">
        <v>0.37</v>
      </c>
      <c r="AO13">
        <v>0.72</v>
      </c>
      <c r="AP13">
        <v>63.13</v>
      </c>
      <c r="AQ13">
        <v>0.36</v>
      </c>
      <c r="AR13">
        <v>36.5</v>
      </c>
      <c r="AS13">
        <v>38.700000000000003</v>
      </c>
      <c r="AT13">
        <v>0.42</v>
      </c>
      <c r="AU13">
        <v>23.16</v>
      </c>
      <c r="AV13">
        <v>0</v>
      </c>
      <c r="AW13">
        <v>6.77</v>
      </c>
      <c r="AX13">
        <v>0.64</v>
      </c>
      <c r="AY13">
        <v>0.48</v>
      </c>
      <c r="AZ13">
        <v>24.19</v>
      </c>
      <c r="BA13">
        <v>64.34</v>
      </c>
      <c r="BB13">
        <v>14.96</v>
      </c>
      <c r="BC13">
        <v>25.04</v>
      </c>
      <c r="BD13">
        <v>37.85</v>
      </c>
      <c r="BE13">
        <v>23.7</v>
      </c>
      <c r="BF13">
        <v>0</v>
      </c>
      <c r="BG13">
        <v>65.02</v>
      </c>
      <c r="BH13">
        <v>98.68</v>
      </c>
      <c r="BI13">
        <v>0</v>
      </c>
      <c r="BJ13">
        <v>21.99</v>
      </c>
      <c r="BK13">
        <v>78.37</v>
      </c>
      <c r="BL13">
        <v>0</v>
      </c>
      <c r="BM13">
        <v>0</v>
      </c>
      <c r="BN13">
        <v>62.89</v>
      </c>
      <c r="BO13">
        <v>4.41</v>
      </c>
    </row>
    <row r="14" spans="1:67">
      <c r="A14" t="s">
        <v>247</v>
      </c>
      <c r="G14" t="s">
        <v>56</v>
      </c>
      <c r="H14" s="73">
        <v>827.97</v>
      </c>
      <c r="I14" s="46">
        <v>297.91999999999996</v>
      </c>
      <c r="J14" s="46">
        <v>38.200000000000003</v>
      </c>
      <c r="K14" s="46">
        <v>45.47</v>
      </c>
      <c r="L14" s="46">
        <v>4.84</v>
      </c>
      <c r="M14" s="74">
        <v>0</v>
      </c>
      <c r="N14" s="73">
        <v>0</v>
      </c>
      <c r="O14" s="46">
        <v>202.41</v>
      </c>
      <c r="P14" s="46">
        <v>0</v>
      </c>
      <c r="Q14" s="46">
        <v>0</v>
      </c>
      <c r="R14" s="46">
        <v>0</v>
      </c>
      <c r="S14" s="74">
        <v>0</v>
      </c>
      <c r="W14">
        <v>170</v>
      </c>
      <c r="X14">
        <v>300.39999999999998</v>
      </c>
      <c r="Y14">
        <v>27.86</v>
      </c>
      <c r="Z14">
        <v>29.56</v>
      </c>
      <c r="AA14">
        <v>0.56000000000000005</v>
      </c>
      <c r="AB14">
        <v>4.84</v>
      </c>
      <c r="AC14">
        <v>20.05</v>
      </c>
      <c r="AD14">
        <v>0.64</v>
      </c>
      <c r="AE14">
        <v>0</v>
      </c>
      <c r="AF14">
        <v>17.73</v>
      </c>
      <c r="AG14">
        <v>0.7</v>
      </c>
      <c r="AH14">
        <v>100.14</v>
      </c>
      <c r="AI14">
        <v>0</v>
      </c>
      <c r="AJ14">
        <v>0</v>
      </c>
      <c r="AK14">
        <v>0.42</v>
      </c>
      <c r="AL14">
        <v>23.22</v>
      </c>
      <c r="AM14">
        <v>28</v>
      </c>
      <c r="AN14">
        <v>0.37</v>
      </c>
      <c r="AO14">
        <v>0.72</v>
      </c>
      <c r="AP14">
        <v>63.13</v>
      </c>
      <c r="AQ14">
        <v>0.36</v>
      </c>
      <c r="AR14">
        <v>36.5</v>
      </c>
      <c r="AS14">
        <v>38.700000000000003</v>
      </c>
      <c r="AT14">
        <v>0.42</v>
      </c>
      <c r="AU14">
        <v>23.16</v>
      </c>
      <c r="AV14">
        <v>0</v>
      </c>
      <c r="AW14">
        <v>6.77</v>
      </c>
      <c r="AX14">
        <v>0.64</v>
      </c>
      <c r="AY14">
        <v>0.48</v>
      </c>
      <c r="AZ14">
        <v>24.19</v>
      </c>
      <c r="BA14">
        <v>64.34</v>
      </c>
      <c r="BB14">
        <v>14.96</v>
      </c>
      <c r="BC14">
        <v>25.04</v>
      </c>
      <c r="BD14">
        <v>37.85</v>
      </c>
      <c r="BE14">
        <v>23.7</v>
      </c>
      <c r="BF14">
        <v>0</v>
      </c>
      <c r="BG14">
        <v>65.02</v>
      </c>
      <c r="BH14">
        <v>98.68</v>
      </c>
      <c r="BI14">
        <v>0</v>
      </c>
      <c r="BJ14">
        <v>21.99</v>
      </c>
      <c r="BK14">
        <v>78.37</v>
      </c>
      <c r="BL14">
        <v>0</v>
      </c>
      <c r="BM14">
        <v>0</v>
      </c>
      <c r="BN14">
        <v>62.89</v>
      </c>
      <c r="BO14">
        <v>4.41</v>
      </c>
    </row>
    <row r="15" spans="1:67">
      <c r="A15" t="s">
        <v>248</v>
      </c>
      <c r="G15" t="s">
        <v>57</v>
      </c>
      <c r="H15" s="73">
        <v>803.74</v>
      </c>
      <c r="I15" s="46">
        <v>261.41999999999996</v>
      </c>
      <c r="J15" s="46">
        <v>38.11</v>
      </c>
      <c r="K15" s="46">
        <v>45.47</v>
      </c>
      <c r="L15" s="46">
        <v>4.84</v>
      </c>
      <c r="M15" s="74">
        <v>0</v>
      </c>
      <c r="N15" s="73">
        <v>0</v>
      </c>
      <c r="O15" s="46">
        <v>202.41</v>
      </c>
      <c r="P15" s="46">
        <v>0</v>
      </c>
      <c r="Q15" s="46">
        <v>0</v>
      </c>
      <c r="R15" s="46">
        <v>0</v>
      </c>
      <c r="S15" s="74">
        <v>0</v>
      </c>
      <c r="W15">
        <v>170</v>
      </c>
      <c r="X15">
        <v>300.39999999999998</v>
      </c>
      <c r="Y15">
        <v>27.86</v>
      </c>
      <c r="Z15">
        <v>28.53</v>
      </c>
      <c r="AA15">
        <v>0.56000000000000005</v>
      </c>
      <c r="AB15">
        <v>4.84</v>
      </c>
      <c r="AC15">
        <v>20.05</v>
      </c>
      <c r="AD15">
        <v>0.64</v>
      </c>
      <c r="AE15">
        <v>0</v>
      </c>
      <c r="AF15">
        <v>17.64</v>
      </c>
      <c r="AG15">
        <v>0.7</v>
      </c>
      <c r="AH15">
        <v>100.14</v>
      </c>
      <c r="AI15">
        <v>0</v>
      </c>
      <c r="AJ15">
        <v>0</v>
      </c>
      <c r="AK15">
        <v>0.42</v>
      </c>
      <c r="AL15">
        <v>23.22</v>
      </c>
      <c r="AM15">
        <v>28</v>
      </c>
      <c r="AN15">
        <v>0.37</v>
      </c>
      <c r="AO15">
        <v>0.72</v>
      </c>
      <c r="AP15">
        <v>63.13</v>
      </c>
      <c r="AQ15">
        <v>0.36</v>
      </c>
      <c r="AR15">
        <v>0</v>
      </c>
      <c r="AS15">
        <v>38.700000000000003</v>
      </c>
      <c r="AT15">
        <v>0.42</v>
      </c>
      <c r="AU15">
        <v>0</v>
      </c>
      <c r="AV15">
        <v>0</v>
      </c>
      <c r="AW15">
        <v>6.77</v>
      </c>
      <c r="AX15">
        <v>0.64</v>
      </c>
      <c r="AY15">
        <v>0.44</v>
      </c>
      <c r="AZ15">
        <v>24.19</v>
      </c>
      <c r="BA15">
        <v>64.34</v>
      </c>
      <c r="BB15">
        <v>14.96</v>
      </c>
      <c r="BC15">
        <v>25.04</v>
      </c>
      <c r="BD15">
        <v>37.85</v>
      </c>
      <c r="BE15">
        <v>23.7</v>
      </c>
      <c r="BF15">
        <v>0</v>
      </c>
      <c r="BG15">
        <v>65.02</v>
      </c>
      <c r="BH15">
        <v>98.68</v>
      </c>
      <c r="BI15">
        <v>0</v>
      </c>
      <c r="BJ15">
        <v>21.99</v>
      </c>
      <c r="BK15">
        <v>78.37</v>
      </c>
      <c r="BL15">
        <v>0</v>
      </c>
      <c r="BM15">
        <v>0</v>
      </c>
      <c r="BN15">
        <v>62.89</v>
      </c>
      <c r="BO15">
        <v>4.41</v>
      </c>
    </row>
    <row r="16" spans="1:67">
      <c r="A16" t="s">
        <v>249</v>
      </c>
      <c r="G16" t="s">
        <v>58</v>
      </c>
      <c r="H16" s="73">
        <v>803.74</v>
      </c>
      <c r="I16" s="46">
        <v>261.41999999999996</v>
      </c>
      <c r="J16" s="46">
        <v>38.11</v>
      </c>
      <c r="K16" s="46">
        <v>45.47</v>
      </c>
      <c r="L16" s="46">
        <v>4.84</v>
      </c>
      <c r="M16" s="74">
        <v>0</v>
      </c>
      <c r="N16" s="73">
        <v>0</v>
      </c>
      <c r="O16" s="46">
        <v>202.41</v>
      </c>
      <c r="P16" s="46">
        <v>0</v>
      </c>
      <c r="Q16" s="46">
        <v>0</v>
      </c>
      <c r="R16" s="46">
        <v>0</v>
      </c>
      <c r="S16" s="74">
        <v>0</v>
      </c>
      <c r="W16">
        <v>170</v>
      </c>
      <c r="X16">
        <v>300.39999999999998</v>
      </c>
      <c r="Y16">
        <v>27.86</v>
      </c>
      <c r="Z16">
        <v>28.53</v>
      </c>
      <c r="AA16">
        <v>0.56000000000000005</v>
      </c>
      <c r="AB16">
        <v>4.84</v>
      </c>
      <c r="AC16">
        <v>20.05</v>
      </c>
      <c r="AD16">
        <v>0.64</v>
      </c>
      <c r="AE16">
        <v>0</v>
      </c>
      <c r="AF16">
        <v>17.64</v>
      </c>
      <c r="AG16">
        <v>0.7</v>
      </c>
      <c r="AH16">
        <v>100.14</v>
      </c>
      <c r="AI16">
        <v>0</v>
      </c>
      <c r="AJ16">
        <v>0</v>
      </c>
      <c r="AK16">
        <v>0.42</v>
      </c>
      <c r="AL16">
        <v>23.22</v>
      </c>
      <c r="AM16">
        <v>28</v>
      </c>
      <c r="AN16">
        <v>0.37</v>
      </c>
      <c r="AO16">
        <v>0.72</v>
      </c>
      <c r="AP16">
        <v>63.13</v>
      </c>
      <c r="AQ16">
        <v>0.36</v>
      </c>
      <c r="AR16">
        <v>0</v>
      </c>
      <c r="AS16">
        <v>38.700000000000003</v>
      </c>
      <c r="AT16">
        <v>0.42</v>
      </c>
      <c r="AU16">
        <v>0</v>
      </c>
      <c r="AV16">
        <v>0</v>
      </c>
      <c r="AW16">
        <v>6.77</v>
      </c>
      <c r="AX16">
        <v>0.64</v>
      </c>
      <c r="AY16">
        <v>0.44</v>
      </c>
      <c r="AZ16">
        <v>24.19</v>
      </c>
      <c r="BA16">
        <v>64.34</v>
      </c>
      <c r="BB16">
        <v>14.96</v>
      </c>
      <c r="BC16">
        <v>25.04</v>
      </c>
      <c r="BD16">
        <v>37.85</v>
      </c>
      <c r="BE16">
        <v>23.7</v>
      </c>
      <c r="BF16">
        <v>0</v>
      </c>
      <c r="BG16">
        <v>65.02</v>
      </c>
      <c r="BH16">
        <v>98.68</v>
      </c>
      <c r="BI16">
        <v>0</v>
      </c>
      <c r="BJ16">
        <v>21.99</v>
      </c>
      <c r="BK16">
        <v>78.37</v>
      </c>
      <c r="BL16">
        <v>0</v>
      </c>
      <c r="BM16">
        <v>0</v>
      </c>
      <c r="BN16">
        <v>62.89</v>
      </c>
      <c r="BO16">
        <v>4.41</v>
      </c>
    </row>
    <row r="17" spans="1:67">
      <c r="A17" t="s">
        <v>250</v>
      </c>
      <c r="G17" t="s">
        <v>59</v>
      </c>
      <c r="H17" s="73">
        <v>803.74</v>
      </c>
      <c r="I17" s="46">
        <v>261.41999999999996</v>
      </c>
      <c r="J17" s="46">
        <v>38.11</v>
      </c>
      <c r="K17" s="46">
        <v>45.47</v>
      </c>
      <c r="L17" s="46">
        <v>4.84</v>
      </c>
      <c r="M17" s="74">
        <v>0</v>
      </c>
      <c r="N17" s="73">
        <v>0</v>
      </c>
      <c r="O17" s="46">
        <v>202.41</v>
      </c>
      <c r="P17" s="46">
        <v>0</v>
      </c>
      <c r="Q17" s="46">
        <v>0</v>
      </c>
      <c r="R17" s="46">
        <v>0</v>
      </c>
      <c r="S17" s="74">
        <v>0</v>
      </c>
      <c r="W17">
        <v>170</v>
      </c>
      <c r="X17">
        <v>300.39999999999998</v>
      </c>
      <c r="Y17">
        <v>27.86</v>
      </c>
      <c r="Z17">
        <v>28.53</v>
      </c>
      <c r="AA17">
        <v>0.56000000000000005</v>
      </c>
      <c r="AB17">
        <v>4.84</v>
      </c>
      <c r="AC17">
        <v>20.05</v>
      </c>
      <c r="AD17">
        <v>0.64</v>
      </c>
      <c r="AE17">
        <v>0</v>
      </c>
      <c r="AF17">
        <v>17.64</v>
      </c>
      <c r="AG17">
        <v>0.7</v>
      </c>
      <c r="AH17">
        <v>100.14</v>
      </c>
      <c r="AI17">
        <v>0</v>
      </c>
      <c r="AJ17">
        <v>0</v>
      </c>
      <c r="AK17">
        <v>0.42</v>
      </c>
      <c r="AL17">
        <v>23.22</v>
      </c>
      <c r="AM17">
        <v>28</v>
      </c>
      <c r="AN17">
        <v>0.37</v>
      </c>
      <c r="AO17">
        <v>0.72</v>
      </c>
      <c r="AP17">
        <v>63.13</v>
      </c>
      <c r="AQ17">
        <v>0.36</v>
      </c>
      <c r="AR17">
        <v>0</v>
      </c>
      <c r="AS17">
        <v>38.700000000000003</v>
      </c>
      <c r="AT17">
        <v>0.42</v>
      </c>
      <c r="AU17">
        <v>0</v>
      </c>
      <c r="AV17">
        <v>0</v>
      </c>
      <c r="AW17">
        <v>6.77</v>
      </c>
      <c r="AX17">
        <v>0.64</v>
      </c>
      <c r="AY17">
        <v>0.44</v>
      </c>
      <c r="AZ17">
        <v>24.19</v>
      </c>
      <c r="BA17">
        <v>64.34</v>
      </c>
      <c r="BB17">
        <v>14.96</v>
      </c>
      <c r="BC17">
        <v>25.04</v>
      </c>
      <c r="BD17">
        <v>37.85</v>
      </c>
      <c r="BE17">
        <v>23.7</v>
      </c>
      <c r="BF17">
        <v>0</v>
      </c>
      <c r="BG17">
        <v>65.02</v>
      </c>
      <c r="BH17">
        <v>98.68</v>
      </c>
      <c r="BI17">
        <v>0</v>
      </c>
      <c r="BJ17">
        <v>21.99</v>
      </c>
      <c r="BK17">
        <v>78.37</v>
      </c>
      <c r="BL17">
        <v>0</v>
      </c>
      <c r="BM17">
        <v>0</v>
      </c>
      <c r="BN17">
        <v>62.89</v>
      </c>
      <c r="BO17">
        <v>4.41</v>
      </c>
    </row>
    <row r="18" spans="1:67">
      <c r="A18" t="s">
        <v>251</v>
      </c>
      <c r="G18" t="s">
        <v>60</v>
      </c>
      <c r="H18" s="73">
        <v>803.74</v>
      </c>
      <c r="I18" s="46">
        <v>261.41999999999996</v>
      </c>
      <c r="J18" s="46">
        <v>38.11</v>
      </c>
      <c r="K18" s="46">
        <v>45.47</v>
      </c>
      <c r="L18" s="46">
        <v>4.84</v>
      </c>
      <c r="M18" s="74">
        <v>0</v>
      </c>
      <c r="N18" s="73">
        <v>0</v>
      </c>
      <c r="O18" s="46">
        <v>202.41</v>
      </c>
      <c r="P18" s="46">
        <v>0</v>
      </c>
      <c r="Q18" s="46">
        <v>0</v>
      </c>
      <c r="R18" s="46">
        <v>0</v>
      </c>
      <c r="S18" s="74">
        <v>0</v>
      </c>
      <c r="W18">
        <v>170</v>
      </c>
      <c r="X18">
        <v>300.39999999999998</v>
      </c>
      <c r="Y18">
        <v>27.86</v>
      </c>
      <c r="Z18">
        <v>28.53</v>
      </c>
      <c r="AA18">
        <v>0.56000000000000005</v>
      </c>
      <c r="AB18">
        <v>4.84</v>
      </c>
      <c r="AC18">
        <v>20.05</v>
      </c>
      <c r="AD18">
        <v>0.64</v>
      </c>
      <c r="AE18">
        <v>0</v>
      </c>
      <c r="AF18">
        <v>17.64</v>
      </c>
      <c r="AG18">
        <v>0.7</v>
      </c>
      <c r="AH18">
        <v>100.14</v>
      </c>
      <c r="AI18">
        <v>0</v>
      </c>
      <c r="AJ18">
        <v>0</v>
      </c>
      <c r="AK18">
        <v>0.42</v>
      </c>
      <c r="AL18">
        <v>23.22</v>
      </c>
      <c r="AM18">
        <v>28</v>
      </c>
      <c r="AN18">
        <v>0.37</v>
      </c>
      <c r="AO18">
        <v>0.72</v>
      </c>
      <c r="AP18">
        <v>63.13</v>
      </c>
      <c r="AQ18">
        <v>0.36</v>
      </c>
      <c r="AR18">
        <v>0</v>
      </c>
      <c r="AS18">
        <v>38.700000000000003</v>
      </c>
      <c r="AT18">
        <v>0.42</v>
      </c>
      <c r="AU18">
        <v>0</v>
      </c>
      <c r="AV18">
        <v>0</v>
      </c>
      <c r="AW18">
        <v>6.77</v>
      </c>
      <c r="AX18">
        <v>0.64</v>
      </c>
      <c r="AY18">
        <v>0.44</v>
      </c>
      <c r="AZ18">
        <v>24.19</v>
      </c>
      <c r="BA18">
        <v>64.34</v>
      </c>
      <c r="BB18">
        <v>14.96</v>
      </c>
      <c r="BC18">
        <v>25.04</v>
      </c>
      <c r="BD18">
        <v>37.85</v>
      </c>
      <c r="BE18">
        <v>23.7</v>
      </c>
      <c r="BF18">
        <v>0</v>
      </c>
      <c r="BG18">
        <v>65.02</v>
      </c>
      <c r="BH18">
        <v>98.68</v>
      </c>
      <c r="BI18">
        <v>0</v>
      </c>
      <c r="BJ18">
        <v>21.99</v>
      </c>
      <c r="BK18">
        <v>78.37</v>
      </c>
      <c r="BL18">
        <v>0</v>
      </c>
      <c r="BM18">
        <v>0</v>
      </c>
      <c r="BN18">
        <v>62.89</v>
      </c>
      <c r="BO18">
        <v>4.41</v>
      </c>
    </row>
    <row r="19" spans="1:67">
      <c r="A19" t="s">
        <v>265</v>
      </c>
      <c r="G19" t="s">
        <v>61</v>
      </c>
      <c r="H19" s="73">
        <v>803.74</v>
      </c>
      <c r="I19" s="46">
        <v>261.41999999999996</v>
      </c>
      <c r="J19" s="46">
        <v>37.92</v>
      </c>
      <c r="K19" s="46">
        <v>45.47</v>
      </c>
      <c r="L19" s="46">
        <v>4.84</v>
      </c>
      <c r="M19" s="74">
        <v>0</v>
      </c>
      <c r="N19" s="73">
        <v>0</v>
      </c>
      <c r="O19" s="46">
        <v>202.41</v>
      </c>
      <c r="P19" s="46">
        <v>0</v>
      </c>
      <c r="Q19" s="46">
        <v>0</v>
      </c>
      <c r="R19" s="46">
        <v>0</v>
      </c>
      <c r="S19" s="74">
        <v>0</v>
      </c>
      <c r="W19">
        <v>170</v>
      </c>
      <c r="X19">
        <v>300.39999999999998</v>
      </c>
      <c r="Y19">
        <v>27.86</v>
      </c>
      <c r="Z19">
        <v>28.53</v>
      </c>
      <c r="AA19">
        <v>0.56000000000000005</v>
      </c>
      <c r="AB19">
        <v>4.84</v>
      </c>
      <c r="AC19">
        <v>20.05</v>
      </c>
      <c r="AD19">
        <v>0.64</v>
      </c>
      <c r="AE19">
        <v>0</v>
      </c>
      <c r="AF19">
        <v>17.45</v>
      </c>
      <c r="AG19">
        <v>0.7</v>
      </c>
      <c r="AH19">
        <v>100.14</v>
      </c>
      <c r="AI19">
        <v>0</v>
      </c>
      <c r="AJ19">
        <v>0</v>
      </c>
      <c r="AK19">
        <v>0.42</v>
      </c>
      <c r="AL19">
        <v>23.22</v>
      </c>
      <c r="AM19">
        <v>28</v>
      </c>
      <c r="AN19">
        <v>0.37</v>
      </c>
      <c r="AO19">
        <v>0.72</v>
      </c>
      <c r="AP19">
        <v>63.13</v>
      </c>
      <c r="AQ19">
        <v>0.36</v>
      </c>
      <c r="AR19">
        <v>0</v>
      </c>
      <c r="AS19">
        <v>38.700000000000003</v>
      </c>
      <c r="AT19">
        <v>0.42</v>
      </c>
      <c r="AU19">
        <v>0</v>
      </c>
      <c r="AV19">
        <v>0</v>
      </c>
      <c r="AW19">
        <v>6.77</v>
      </c>
      <c r="AX19">
        <v>0.64</v>
      </c>
      <c r="AY19">
        <v>0.44</v>
      </c>
      <c r="AZ19">
        <v>24.19</v>
      </c>
      <c r="BA19">
        <v>64.34</v>
      </c>
      <c r="BB19">
        <v>14.96</v>
      </c>
      <c r="BC19">
        <v>25.04</v>
      </c>
      <c r="BD19">
        <v>37.85</v>
      </c>
      <c r="BE19">
        <v>23.7</v>
      </c>
      <c r="BF19">
        <v>0</v>
      </c>
      <c r="BG19">
        <v>65.02</v>
      </c>
      <c r="BH19">
        <v>98.68</v>
      </c>
      <c r="BI19">
        <v>0</v>
      </c>
      <c r="BJ19">
        <v>21.99</v>
      </c>
      <c r="BK19">
        <v>78.37</v>
      </c>
      <c r="BL19">
        <v>0</v>
      </c>
      <c r="BM19">
        <v>0</v>
      </c>
      <c r="BN19">
        <v>62.89</v>
      </c>
      <c r="BO19">
        <v>4.41</v>
      </c>
    </row>
    <row r="20" spans="1:67">
      <c r="A20" t="s">
        <v>266</v>
      </c>
      <c r="G20" t="s">
        <v>62</v>
      </c>
      <c r="H20" s="73">
        <v>803.74</v>
      </c>
      <c r="I20" s="46">
        <v>261.41999999999996</v>
      </c>
      <c r="J20" s="46">
        <v>37.92</v>
      </c>
      <c r="K20" s="46">
        <v>45.47</v>
      </c>
      <c r="L20" s="46">
        <v>4.84</v>
      </c>
      <c r="M20" s="74">
        <v>0</v>
      </c>
      <c r="N20" s="73">
        <v>0</v>
      </c>
      <c r="O20" s="46">
        <v>202.41</v>
      </c>
      <c r="P20" s="46">
        <v>0</v>
      </c>
      <c r="Q20" s="46">
        <v>0</v>
      </c>
      <c r="R20" s="46">
        <v>0</v>
      </c>
      <c r="S20" s="74">
        <v>0</v>
      </c>
      <c r="W20">
        <v>170</v>
      </c>
      <c r="X20">
        <v>300.39999999999998</v>
      </c>
      <c r="Y20">
        <v>27.86</v>
      </c>
      <c r="Z20">
        <v>28.53</v>
      </c>
      <c r="AA20">
        <v>0.56000000000000005</v>
      </c>
      <c r="AB20">
        <v>4.84</v>
      </c>
      <c r="AC20">
        <v>20.05</v>
      </c>
      <c r="AD20">
        <v>0.64</v>
      </c>
      <c r="AE20">
        <v>0</v>
      </c>
      <c r="AF20">
        <v>17.45</v>
      </c>
      <c r="AG20">
        <v>0.7</v>
      </c>
      <c r="AH20">
        <v>100.14</v>
      </c>
      <c r="AI20">
        <v>0</v>
      </c>
      <c r="AJ20">
        <v>0</v>
      </c>
      <c r="AK20">
        <v>0.42</v>
      </c>
      <c r="AL20">
        <v>23.22</v>
      </c>
      <c r="AM20">
        <v>28</v>
      </c>
      <c r="AN20">
        <v>0.37</v>
      </c>
      <c r="AO20">
        <v>0.72</v>
      </c>
      <c r="AP20">
        <v>63.13</v>
      </c>
      <c r="AQ20">
        <v>0.36</v>
      </c>
      <c r="AR20">
        <v>0</v>
      </c>
      <c r="AS20">
        <v>38.700000000000003</v>
      </c>
      <c r="AT20">
        <v>0.42</v>
      </c>
      <c r="AU20">
        <v>0</v>
      </c>
      <c r="AV20">
        <v>0</v>
      </c>
      <c r="AW20">
        <v>6.77</v>
      </c>
      <c r="AX20">
        <v>0.64</v>
      </c>
      <c r="AY20">
        <v>0.44</v>
      </c>
      <c r="AZ20">
        <v>24.19</v>
      </c>
      <c r="BA20">
        <v>64.34</v>
      </c>
      <c r="BB20">
        <v>14.96</v>
      </c>
      <c r="BC20">
        <v>25.04</v>
      </c>
      <c r="BD20">
        <v>37.85</v>
      </c>
      <c r="BE20">
        <v>23.7</v>
      </c>
      <c r="BF20">
        <v>0</v>
      </c>
      <c r="BG20">
        <v>65.02</v>
      </c>
      <c r="BH20">
        <v>98.68</v>
      </c>
      <c r="BI20">
        <v>0</v>
      </c>
      <c r="BJ20">
        <v>21.99</v>
      </c>
      <c r="BK20">
        <v>78.37</v>
      </c>
      <c r="BL20">
        <v>0</v>
      </c>
      <c r="BM20">
        <v>0</v>
      </c>
      <c r="BN20">
        <v>62.89</v>
      </c>
      <c r="BO20">
        <v>4.41</v>
      </c>
    </row>
    <row r="21" spans="1:67">
      <c r="A21" t="s">
        <v>252</v>
      </c>
      <c r="G21" t="s">
        <v>63</v>
      </c>
      <c r="H21" s="73">
        <v>803.74</v>
      </c>
      <c r="I21" s="46">
        <v>261.41999999999996</v>
      </c>
      <c r="J21" s="46">
        <v>37.92</v>
      </c>
      <c r="K21" s="46">
        <v>45.47</v>
      </c>
      <c r="L21" s="46">
        <v>4.84</v>
      </c>
      <c r="M21" s="74">
        <v>0</v>
      </c>
      <c r="N21" s="73">
        <v>0</v>
      </c>
      <c r="O21" s="46">
        <v>202.41</v>
      </c>
      <c r="P21" s="46">
        <v>0</v>
      </c>
      <c r="Q21" s="46">
        <v>0</v>
      </c>
      <c r="R21" s="46">
        <v>0</v>
      </c>
      <c r="S21" s="74">
        <v>0</v>
      </c>
      <c r="W21">
        <v>170</v>
      </c>
      <c r="X21">
        <v>300.39999999999998</v>
      </c>
      <c r="Y21">
        <v>27.86</v>
      </c>
      <c r="Z21">
        <v>28.53</v>
      </c>
      <c r="AA21">
        <v>0.56000000000000005</v>
      </c>
      <c r="AB21">
        <v>4.84</v>
      </c>
      <c r="AC21">
        <v>20.05</v>
      </c>
      <c r="AD21">
        <v>0.64</v>
      </c>
      <c r="AE21">
        <v>0</v>
      </c>
      <c r="AF21">
        <v>17.45</v>
      </c>
      <c r="AG21">
        <v>0.7</v>
      </c>
      <c r="AH21">
        <v>100.14</v>
      </c>
      <c r="AI21">
        <v>0</v>
      </c>
      <c r="AJ21">
        <v>0</v>
      </c>
      <c r="AK21">
        <v>0.42</v>
      </c>
      <c r="AL21">
        <v>23.22</v>
      </c>
      <c r="AM21">
        <v>28</v>
      </c>
      <c r="AN21">
        <v>0.37</v>
      </c>
      <c r="AO21">
        <v>0.72</v>
      </c>
      <c r="AP21">
        <v>63.13</v>
      </c>
      <c r="AQ21">
        <v>0.36</v>
      </c>
      <c r="AR21">
        <v>0</v>
      </c>
      <c r="AS21">
        <v>38.700000000000003</v>
      </c>
      <c r="AT21">
        <v>0.42</v>
      </c>
      <c r="AU21">
        <v>0</v>
      </c>
      <c r="AV21">
        <v>0</v>
      </c>
      <c r="AW21">
        <v>6.77</v>
      </c>
      <c r="AX21">
        <v>0.64</v>
      </c>
      <c r="AY21">
        <v>0.44</v>
      </c>
      <c r="AZ21">
        <v>24.19</v>
      </c>
      <c r="BA21">
        <v>64.34</v>
      </c>
      <c r="BB21">
        <v>14.96</v>
      </c>
      <c r="BC21">
        <v>25.04</v>
      </c>
      <c r="BD21">
        <v>37.85</v>
      </c>
      <c r="BE21">
        <v>23.7</v>
      </c>
      <c r="BF21">
        <v>0</v>
      </c>
      <c r="BG21">
        <v>65.02</v>
      </c>
      <c r="BH21">
        <v>98.68</v>
      </c>
      <c r="BI21">
        <v>0</v>
      </c>
      <c r="BJ21">
        <v>21.99</v>
      </c>
      <c r="BK21">
        <v>78.37</v>
      </c>
      <c r="BL21">
        <v>0</v>
      </c>
      <c r="BM21">
        <v>0</v>
      </c>
      <c r="BN21">
        <v>62.89</v>
      </c>
      <c r="BO21">
        <v>4.41</v>
      </c>
    </row>
    <row r="22" spans="1:67">
      <c r="A22" t="s">
        <v>253</v>
      </c>
      <c r="G22" t="s">
        <v>64</v>
      </c>
      <c r="H22" s="73">
        <v>803.74</v>
      </c>
      <c r="I22" s="46">
        <v>261.41999999999996</v>
      </c>
      <c r="J22" s="46">
        <v>37.92</v>
      </c>
      <c r="K22" s="46">
        <v>45.47</v>
      </c>
      <c r="L22" s="46">
        <v>4.84</v>
      </c>
      <c r="M22" s="74">
        <v>0</v>
      </c>
      <c r="N22" s="73">
        <v>0</v>
      </c>
      <c r="O22" s="46">
        <v>202.41</v>
      </c>
      <c r="P22" s="46">
        <v>0</v>
      </c>
      <c r="Q22" s="46">
        <v>0</v>
      </c>
      <c r="R22" s="46">
        <v>0</v>
      </c>
      <c r="S22" s="74">
        <v>0</v>
      </c>
      <c r="W22">
        <v>170</v>
      </c>
      <c r="X22">
        <v>300.39999999999998</v>
      </c>
      <c r="Y22">
        <v>27.86</v>
      </c>
      <c r="Z22">
        <v>28.53</v>
      </c>
      <c r="AA22">
        <v>0.56000000000000005</v>
      </c>
      <c r="AB22">
        <v>4.84</v>
      </c>
      <c r="AC22">
        <v>20.05</v>
      </c>
      <c r="AD22">
        <v>0.64</v>
      </c>
      <c r="AE22">
        <v>0</v>
      </c>
      <c r="AF22">
        <v>17.45</v>
      </c>
      <c r="AG22">
        <v>0.7</v>
      </c>
      <c r="AH22">
        <v>100.14</v>
      </c>
      <c r="AI22">
        <v>0</v>
      </c>
      <c r="AJ22">
        <v>0</v>
      </c>
      <c r="AK22">
        <v>0.42</v>
      </c>
      <c r="AL22">
        <v>23.22</v>
      </c>
      <c r="AM22">
        <v>28</v>
      </c>
      <c r="AN22">
        <v>0.37</v>
      </c>
      <c r="AO22">
        <v>0.72</v>
      </c>
      <c r="AP22">
        <v>63.13</v>
      </c>
      <c r="AQ22">
        <v>0.36</v>
      </c>
      <c r="AR22">
        <v>0</v>
      </c>
      <c r="AS22">
        <v>38.700000000000003</v>
      </c>
      <c r="AT22">
        <v>0.42</v>
      </c>
      <c r="AU22">
        <v>0</v>
      </c>
      <c r="AV22">
        <v>0</v>
      </c>
      <c r="AW22">
        <v>6.77</v>
      </c>
      <c r="AX22">
        <v>0.64</v>
      </c>
      <c r="AY22">
        <v>0.44</v>
      </c>
      <c r="AZ22">
        <v>24.19</v>
      </c>
      <c r="BA22">
        <v>64.34</v>
      </c>
      <c r="BB22">
        <v>14.96</v>
      </c>
      <c r="BC22">
        <v>25.04</v>
      </c>
      <c r="BD22">
        <v>37.85</v>
      </c>
      <c r="BE22">
        <v>23.7</v>
      </c>
      <c r="BF22">
        <v>0</v>
      </c>
      <c r="BG22">
        <v>65.02</v>
      </c>
      <c r="BH22">
        <v>98.68</v>
      </c>
      <c r="BI22">
        <v>0</v>
      </c>
      <c r="BJ22">
        <v>21.99</v>
      </c>
      <c r="BK22">
        <v>78.37</v>
      </c>
      <c r="BL22">
        <v>0</v>
      </c>
      <c r="BM22">
        <v>0</v>
      </c>
      <c r="BN22">
        <v>62.89</v>
      </c>
      <c r="BO22">
        <v>4.41</v>
      </c>
    </row>
    <row r="23" spans="1:67">
      <c r="A23" t="s">
        <v>254</v>
      </c>
      <c r="G23" t="s">
        <v>65</v>
      </c>
      <c r="H23" s="73">
        <v>803.78</v>
      </c>
      <c r="I23" s="46">
        <v>162.73999999999998</v>
      </c>
      <c r="J23" s="46">
        <v>37.840000000000003</v>
      </c>
      <c r="K23" s="46">
        <v>45.47</v>
      </c>
      <c r="L23" s="46">
        <v>4.84</v>
      </c>
      <c r="M23" s="74">
        <v>0</v>
      </c>
      <c r="N23" s="73">
        <v>0</v>
      </c>
      <c r="O23" s="46">
        <v>132.41</v>
      </c>
      <c r="P23" s="46">
        <v>0</v>
      </c>
      <c r="Q23" s="46">
        <v>0</v>
      </c>
      <c r="R23" s="46">
        <v>0</v>
      </c>
      <c r="S23" s="74">
        <v>0</v>
      </c>
      <c r="W23">
        <v>100</v>
      </c>
      <c r="X23">
        <v>300.39999999999998</v>
      </c>
      <c r="Y23">
        <v>27.86</v>
      </c>
      <c r="Z23">
        <v>28.53</v>
      </c>
      <c r="AA23">
        <v>0.56000000000000005</v>
      </c>
      <c r="AB23">
        <v>4.84</v>
      </c>
      <c r="AC23">
        <v>20.05</v>
      </c>
      <c r="AD23">
        <v>0.64</v>
      </c>
      <c r="AE23">
        <v>0</v>
      </c>
      <c r="AF23">
        <v>17.37</v>
      </c>
      <c r="AG23">
        <v>0.7</v>
      </c>
      <c r="AH23">
        <v>100.14</v>
      </c>
      <c r="AI23">
        <v>0</v>
      </c>
      <c r="AJ23">
        <v>0</v>
      </c>
      <c r="AK23">
        <v>0.42</v>
      </c>
      <c r="AL23">
        <v>23.22</v>
      </c>
      <c r="AM23">
        <v>28</v>
      </c>
      <c r="AN23">
        <v>0.37</v>
      </c>
      <c r="AO23">
        <v>0.72</v>
      </c>
      <c r="AP23">
        <v>63.13</v>
      </c>
      <c r="AQ23">
        <v>0.36</v>
      </c>
      <c r="AR23">
        <v>0</v>
      </c>
      <c r="AS23">
        <v>38.700000000000003</v>
      </c>
      <c r="AT23">
        <v>0.42</v>
      </c>
      <c r="AU23">
        <v>0</v>
      </c>
      <c r="AV23">
        <v>0</v>
      </c>
      <c r="AW23">
        <v>6.77</v>
      </c>
      <c r="AX23">
        <v>0.64</v>
      </c>
      <c r="AY23">
        <v>0.48</v>
      </c>
      <c r="AZ23">
        <v>24.19</v>
      </c>
      <c r="BA23">
        <v>64.34</v>
      </c>
      <c r="BB23">
        <v>14.96</v>
      </c>
      <c r="BC23">
        <v>25.04</v>
      </c>
      <c r="BD23">
        <v>37.85</v>
      </c>
      <c r="BE23">
        <v>23.7</v>
      </c>
      <c r="BF23">
        <v>0</v>
      </c>
      <c r="BG23">
        <v>65.02</v>
      </c>
      <c r="BH23">
        <v>0</v>
      </c>
      <c r="BI23">
        <v>0</v>
      </c>
      <c r="BJ23">
        <v>21.99</v>
      </c>
      <c r="BK23">
        <v>78.37</v>
      </c>
      <c r="BL23">
        <v>0</v>
      </c>
      <c r="BM23">
        <v>0</v>
      </c>
      <c r="BN23">
        <v>62.89</v>
      </c>
      <c r="BO23">
        <v>4.41</v>
      </c>
    </row>
    <row r="24" spans="1:67">
      <c r="A24" t="s">
        <v>255</v>
      </c>
      <c r="G24" t="s">
        <v>66</v>
      </c>
      <c r="H24" s="73">
        <v>803.78</v>
      </c>
      <c r="I24" s="46">
        <v>162.73999999999998</v>
      </c>
      <c r="J24" s="46">
        <v>37.840000000000003</v>
      </c>
      <c r="K24" s="46">
        <v>45.47</v>
      </c>
      <c r="L24" s="46">
        <v>4.84</v>
      </c>
      <c r="M24" s="74">
        <v>0</v>
      </c>
      <c r="N24" s="73">
        <v>0</v>
      </c>
      <c r="O24" s="46">
        <v>132.41</v>
      </c>
      <c r="P24" s="46">
        <v>0</v>
      </c>
      <c r="Q24" s="46">
        <v>0</v>
      </c>
      <c r="R24" s="46">
        <v>0</v>
      </c>
      <c r="S24" s="74">
        <v>0</v>
      </c>
      <c r="W24">
        <v>100</v>
      </c>
      <c r="X24">
        <v>300.39999999999998</v>
      </c>
      <c r="Y24">
        <v>27.86</v>
      </c>
      <c r="Z24">
        <v>28.53</v>
      </c>
      <c r="AA24">
        <v>0.56000000000000005</v>
      </c>
      <c r="AB24">
        <v>4.84</v>
      </c>
      <c r="AC24">
        <v>20.05</v>
      </c>
      <c r="AD24">
        <v>0.64</v>
      </c>
      <c r="AE24">
        <v>0</v>
      </c>
      <c r="AF24">
        <v>17.37</v>
      </c>
      <c r="AG24">
        <v>0.7</v>
      </c>
      <c r="AH24">
        <v>100.14</v>
      </c>
      <c r="AI24">
        <v>0</v>
      </c>
      <c r="AJ24">
        <v>0</v>
      </c>
      <c r="AK24">
        <v>0.42</v>
      </c>
      <c r="AL24">
        <v>23.22</v>
      </c>
      <c r="AM24">
        <v>28</v>
      </c>
      <c r="AN24">
        <v>0.37</v>
      </c>
      <c r="AO24">
        <v>0.72</v>
      </c>
      <c r="AP24">
        <v>63.13</v>
      </c>
      <c r="AQ24">
        <v>0.36</v>
      </c>
      <c r="AR24">
        <v>0</v>
      </c>
      <c r="AS24">
        <v>38.700000000000003</v>
      </c>
      <c r="AT24">
        <v>0.42</v>
      </c>
      <c r="AU24">
        <v>0</v>
      </c>
      <c r="AV24">
        <v>0</v>
      </c>
      <c r="AW24">
        <v>6.77</v>
      </c>
      <c r="AX24">
        <v>0.64</v>
      </c>
      <c r="AY24">
        <v>0.48</v>
      </c>
      <c r="AZ24">
        <v>24.19</v>
      </c>
      <c r="BA24">
        <v>64.34</v>
      </c>
      <c r="BB24">
        <v>14.96</v>
      </c>
      <c r="BC24">
        <v>25.04</v>
      </c>
      <c r="BD24">
        <v>37.85</v>
      </c>
      <c r="BE24">
        <v>23.7</v>
      </c>
      <c r="BF24">
        <v>0</v>
      </c>
      <c r="BG24">
        <v>65.02</v>
      </c>
      <c r="BH24">
        <v>0</v>
      </c>
      <c r="BI24">
        <v>0</v>
      </c>
      <c r="BJ24">
        <v>21.99</v>
      </c>
      <c r="BK24">
        <v>78.37</v>
      </c>
      <c r="BL24">
        <v>0</v>
      </c>
      <c r="BM24">
        <v>0</v>
      </c>
      <c r="BN24">
        <v>62.89</v>
      </c>
      <c r="BO24">
        <v>4.41</v>
      </c>
    </row>
    <row r="25" spans="1:67">
      <c r="A25" t="s">
        <v>256</v>
      </c>
      <c r="G25" t="s">
        <v>67</v>
      </c>
      <c r="H25" s="73">
        <v>803.78</v>
      </c>
      <c r="I25" s="46">
        <v>162.73999999999998</v>
      </c>
      <c r="J25" s="46">
        <v>37.840000000000003</v>
      </c>
      <c r="K25" s="46">
        <v>45.47</v>
      </c>
      <c r="L25" s="46">
        <v>4.84</v>
      </c>
      <c r="M25" s="74">
        <v>0</v>
      </c>
      <c r="N25" s="73">
        <v>0</v>
      </c>
      <c r="O25" s="46">
        <v>132.41</v>
      </c>
      <c r="P25" s="46">
        <v>0</v>
      </c>
      <c r="Q25" s="46">
        <v>0</v>
      </c>
      <c r="R25" s="46">
        <v>0</v>
      </c>
      <c r="S25" s="74">
        <v>0</v>
      </c>
      <c r="W25">
        <v>100</v>
      </c>
      <c r="X25">
        <v>300.39999999999998</v>
      </c>
      <c r="Y25">
        <v>27.86</v>
      </c>
      <c r="Z25">
        <v>28.53</v>
      </c>
      <c r="AA25">
        <v>0.56000000000000005</v>
      </c>
      <c r="AB25">
        <v>4.84</v>
      </c>
      <c r="AC25">
        <v>20.05</v>
      </c>
      <c r="AD25">
        <v>0.64</v>
      </c>
      <c r="AE25">
        <v>0</v>
      </c>
      <c r="AF25">
        <v>17.37</v>
      </c>
      <c r="AG25">
        <v>0.7</v>
      </c>
      <c r="AH25">
        <v>100.14</v>
      </c>
      <c r="AI25">
        <v>0</v>
      </c>
      <c r="AJ25">
        <v>0</v>
      </c>
      <c r="AK25">
        <v>0.42</v>
      </c>
      <c r="AL25">
        <v>23.22</v>
      </c>
      <c r="AM25">
        <v>28</v>
      </c>
      <c r="AN25">
        <v>0.37</v>
      </c>
      <c r="AO25">
        <v>0.72</v>
      </c>
      <c r="AP25">
        <v>63.13</v>
      </c>
      <c r="AQ25">
        <v>0.36</v>
      </c>
      <c r="AR25">
        <v>0</v>
      </c>
      <c r="AS25">
        <v>38.700000000000003</v>
      </c>
      <c r="AT25">
        <v>0.42</v>
      </c>
      <c r="AU25">
        <v>0</v>
      </c>
      <c r="AV25">
        <v>0</v>
      </c>
      <c r="AW25">
        <v>6.77</v>
      </c>
      <c r="AX25">
        <v>0.64</v>
      </c>
      <c r="AY25">
        <v>0.48</v>
      </c>
      <c r="AZ25">
        <v>24.19</v>
      </c>
      <c r="BA25">
        <v>64.34</v>
      </c>
      <c r="BB25">
        <v>14.96</v>
      </c>
      <c r="BC25">
        <v>25.04</v>
      </c>
      <c r="BD25">
        <v>37.85</v>
      </c>
      <c r="BE25">
        <v>23.7</v>
      </c>
      <c r="BF25">
        <v>0</v>
      </c>
      <c r="BG25">
        <v>65.02</v>
      </c>
      <c r="BH25">
        <v>0</v>
      </c>
      <c r="BI25">
        <v>0</v>
      </c>
      <c r="BJ25">
        <v>21.99</v>
      </c>
      <c r="BK25">
        <v>78.37</v>
      </c>
      <c r="BL25">
        <v>0</v>
      </c>
      <c r="BM25">
        <v>0</v>
      </c>
      <c r="BN25">
        <v>62.89</v>
      </c>
      <c r="BO25">
        <v>4.41</v>
      </c>
    </row>
    <row r="26" spans="1:67">
      <c r="A26" t="s">
        <v>257</v>
      </c>
      <c r="G26" t="s">
        <v>68</v>
      </c>
      <c r="H26" s="73">
        <v>803.78</v>
      </c>
      <c r="I26" s="46">
        <v>162.73999999999998</v>
      </c>
      <c r="J26" s="46">
        <v>37.840000000000003</v>
      </c>
      <c r="K26" s="46">
        <v>45.47</v>
      </c>
      <c r="L26" s="46">
        <v>4.84</v>
      </c>
      <c r="M26" s="74">
        <v>0</v>
      </c>
      <c r="N26" s="73">
        <v>0</v>
      </c>
      <c r="O26" s="46">
        <v>132.41</v>
      </c>
      <c r="P26" s="46">
        <v>0</v>
      </c>
      <c r="Q26" s="46">
        <v>0</v>
      </c>
      <c r="R26" s="46">
        <v>0</v>
      </c>
      <c r="S26" s="74">
        <v>0</v>
      </c>
      <c r="W26">
        <v>100</v>
      </c>
      <c r="X26">
        <v>300.39999999999998</v>
      </c>
      <c r="Y26">
        <v>27.86</v>
      </c>
      <c r="Z26">
        <v>28.53</v>
      </c>
      <c r="AA26">
        <v>0.56000000000000005</v>
      </c>
      <c r="AB26">
        <v>4.84</v>
      </c>
      <c r="AC26">
        <v>20.05</v>
      </c>
      <c r="AD26">
        <v>0.64</v>
      </c>
      <c r="AE26">
        <v>0</v>
      </c>
      <c r="AF26">
        <v>17.37</v>
      </c>
      <c r="AG26">
        <v>0.7</v>
      </c>
      <c r="AH26">
        <v>100.14</v>
      </c>
      <c r="AI26">
        <v>0</v>
      </c>
      <c r="AJ26">
        <v>0</v>
      </c>
      <c r="AK26">
        <v>0.42</v>
      </c>
      <c r="AL26">
        <v>23.22</v>
      </c>
      <c r="AM26">
        <v>28</v>
      </c>
      <c r="AN26">
        <v>0.37</v>
      </c>
      <c r="AO26">
        <v>0.72</v>
      </c>
      <c r="AP26">
        <v>63.13</v>
      </c>
      <c r="AQ26">
        <v>0.36</v>
      </c>
      <c r="AR26">
        <v>0</v>
      </c>
      <c r="AS26">
        <v>38.700000000000003</v>
      </c>
      <c r="AT26">
        <v>0.42</v>
      </c>
      <c r="AU26">
        <v>0</v>
      </c>
      <c r="AV26">
        <v>0</v>
      </c>
      <c r="AW26">
        <v>6.77</v>
      </c>
      <c r="AX26">
        <v>0.64</v>
      </c>
      <c r="AY26">
        <v>0.48</v>
      </c>
      <c r="AZ26">
        <v>24.19</v>
      </c>
      <c r="BA26">
        <v>64.34</v>
      </c>
      <c r="BB26">
        <v>14.96</v>
      </c>
      <c r="BC26">
        <v>25.04</v>
      </c>
      <c r="BD26">
        <v>37.85</v>
      </c>
      <c r="BE26">
        <v>23.7</v>
      </c>
      <c r="BF26">
        <v>0</v>
      </c>
      <c r="BG26">
        <v>65.02</v>
      </c>
      <c r="BH26">
        <v>0</v>
      </c>
      <c r="BI26">
        <v>0</v>
      </c>
      <c r="BJ26">
        <v>21.99</v>
      </c>
      <c r="BK26">
        <v>78.37</v>
      </c>
      <c r="BL26">
        <v>0</v>
      </c>
      <c r="BM26">
        <v>0</v>
      </c>
      <c r="BN26">
        <v>62.89</v>
      </c>
      <c r="BO26">
        <v>4.41</v>
      </c>
    </row>
    <row r="27" spans="1:67">
      <c r="A27" t="s">
        <v>258</v>
      </c>
      <c r="G27" t="s">
        <v>69</v>
      </c>
      <c r="H27" s="73">
        <v>738.81</v>
      </c>
      <c r="I27" s="46">
        <v>134.88</v>
      </c>
      <c r="J27" s="46">
        <v>37.74</v>
      </c>
      <c r="K27" s="46">
        <v>45.47</v>
      </c>
      <c r="L27" s="46">
        <v>4.84</v>
      </c>
      <c r="M27" s="74">
        <v>0</v>
      </c>
      <c r="N27" s="73">
        <v>0</v>
      </c>
      <c r="O27" s="46">
        <v>185.41</v>
      </c>
      <c r="P27" s="46">
        <v>0</v>
      </c>
      <c r="Q27" s="46">
        <v>0</v>
      </c>
      <c r="R27" s="46">
        <v>0</v>
      </c>
      <c r="S27" s="74">
        <v>0</v>
      </c>
      <c r="W27">
        <v>100</v>
      </c>
      <c r="X27">
        <v>300.39999999999998</v>
      </c>
      <c r="Y27">
        <v>0</v>
      </c>
      <c r="Z27">
        <v>28.53</v>
      </c>
      <c r="AA27">
        <v>0.56000000000000005</v>
      </c>
      <c r="AB27">
        <v>4.84</v>
      </c>
      <c r="AC27">
        <v>20.05</v>
      </c>
      <c r="AD27">
        <v>0.64</v>
      </c>
      <c r="AE27">
        <v>0</v>
      </c>
      <c r="AF27">
        <v>17.27</v>
      </c>
      <c r="AG27">
        <v>0.7</v>
      </c>
      <c r="AH27">
        <v>100.14</v>
      </c>
      <c r="AI27">
        <v>53</v>
      </c>
      <c r="AJ27">
        <v>0</v>
      </c>
      <c r="AK27">
        <v>0.42</v>
      </c>
      <c r="AL27">
        <v>23.22</v>
      </c>
      <c r="AM27">
        <v>28</v>
      </c>
      <c r="AN27">
        <v>0.37</v>
      </c>
      <c r="AO27">
        <v>0.72</v>
      </c>
      <c r="AP27">
        <v>63.13</v>
      </c>
      <c r="AQ27">
        <v>0.36</v>
      </c>
      <c r="AR27">
        <v>0</v>
      </c>
      <c r="AS27">
        <v>38.700000000000003</v>
      </c>
      <c r="AT27">
        <v>0.42</v>
      </c>
      <c r="AU27">
        <v>0</v>
      </c>
      <c r="AV27">
        <v>0</v>
      </c>
      <c r="AW27">
        <v>6.77</v>
      </c>
      <c r="AX27">
        <v>0.64</v>
      </c>
      <c r="AY27">
        <v>0.53</v>
      </c>
      <c r="AZ27">
        <v>24.19</v>
      </c>
      <c r="BA27">
        <v>64.34</v>
      </c>
      <c r="BB27">
        <v>14.96</v>
      </c>
      <c r="BC27">
        <v>25.04</v>
      </c>
      <c r="BD27">
        <v>37.85</v>
      </c>
      <c r="BE27">
        <v>23.7</v>
      </c>
      <c r="BF27">
        <v>0</v>
      </c>
      <c r="BG27">
        <v>0</v>
      </c>
      <c r="BH27">
        <v>0</v>
      </c>
      <c r="BI27">
        <v>0</v>
      </c>
      <c r="BJ27">
        <v>21.99</v>
      </c>
      <c r="BK27">
        <v>78.37</v>
      </c>
      <c r="BL27">
        <v>0</v>
      </c>
      <c r="BM27">
        <v>0</v>
      </c>
      <c r="BN27">
        <v>62.89</v>
      </c>
      <c r="BO27">
        <v>4.41</v>
      </c>
    </row>
    <row r="28" spans="1:67">
      <c r="A28" t="s">
        <v>259</v>
      </c>
      <c r="G28" t="s">
        <v>70</v>
      </c>
      <c r="H28" s="73">
        <v>742.31</v>
      </c>
      <c r="I28" s="46">
        <v>136.38</v>
      </c>
      <c r="J28" s="46">
        <v>37.74</v>
      </c>
      <c r="K28" s="46">
        <v>45.47</v>
      </c>
      <c r="L28" s="46">
        <v>4.84</v>
      </c>
      <c r="M28" s="74">
        <v>0</v>
      </c>
      <c r="N28" s="73">
        <v>0</v>
      </c>
      <c r="O28" s="46">
        <v>185.41</v>
      </c>
      <c r="P28" s="46">
        <v>0</v>
      </c>
      <c r="Q28" s="46">
        <v>0</v>
      </c>
      <c r="R28" s="46">
        <v>0</v>
      </c>
      <c r="S28" s="74">
        <v>0</v>
      </c>
      <c r="W28">
        <v>100</v>
      </c>
      <c r="X28">
        <v>300.39999999999998</v>
      </c>
      <c r="Y28">
        <v>0</v>
      </c>
      <c r="Z28">
        <v>28.53</v>
      </c>
      <c r="AA28">
        <v>0.56000000000000005</v>
      </c>
      <c r="AB28">
        <v>4.84</v>
      </c>
      <c r="AC28">
        <v>20.05</v>
      </c>
      <c r="AD28">
        <v>0.64</v>
      </c>
      <c r="AE28">
        <v>0</v>
      </c>
      <c r="AF28">
        <v>17.27</v>
      </c>
      <c r="AG28">
        <v>0.7</v>
      </c>
      <c r="AH28">
        <v>100.14</v>
      </c>
      <c r="AI28">
        <v>53</v>
      </c>
      <c r="AJ28">
        <v>0</v>
      </c>
      <c r="AK28">
        <v>0.42</v>
      </c>
      <c r="AL28">
        <v>23.22</v>
      </c>
      <c r="AM28">
        <v>28</v>
      </c>
      <c r="AN28">
        <v>0.37</v>
      </c>
      <c r="AO28">
        <v>0.72</v>
      </c>
      <c r="AP28">
        <v>63.13</v>
      </c>
      <c r="AQ28">
        <v>0.36</v>
      </c>
      <c r="AR28">
        <v>0</v>
      </c>
      <c r="AS28">
        <v>38.700000000000003</v>
      </c>
      <c r="AT28">
        <v>0.42</v>
      </c>
      <c r="AU28">
        <v>0</v>
      </c>
      <c r="AV28">
        <v>0</v>
      </c>
      <c r="AW28">
        <v>6.77</v>
      </c>
      <c r="AX28">
        <v>0.64</v>
      </c>
      <c r="AY28">
        <v>0.53</v>
      </c>
      <c r="AZ28">
        <v>24.19</v>
      </c>
      <c r="BA28">
        <v>64.34</v>
      </c>
      <c r="BB28">
        <v>14.96</v>
      </c>
      <c r="BC28">
        <v>25.04</v>
      </c>
      <c r="BD28">
        <v>37.85</v>
      </c>
      <c r="BE28">
        <v>23.7</v>
      </c>
      <c r="BF28">
        <v>0</v>
      </c>
      <c r="BG28">
        <v>0</v>
      </c>
      <c r="BH28">
        <v>0</v>
      </c>
      <c r="BI28">
        <v>1.5</v>
      </c>
      <c r="BJ28">
        <v>21.99</v>
      </c>
      <c r="BK28">
        <v>78.37</v>
      </c>
      <c r="BL28">
        <v>3.5</v>
      </c>
      <c r="BM28">
        <v>0</v>
      </c>
      <c r="BN28">
        <v>62.89</v>
      </c>
      <c r="BO28">
        <v>4.41</v>
      </c>
    </row>
    <row r="29" spans="1:67">
      <c r="A29" t="s">
        <v>267</v>
      </c>
      <c r="G29" t="s">
        <v>71</v>
      </c>
      <c r="H29" s="73">
        <v>745.81</v>
      </c>
      <c r="I29" s="46">
        <v>137.88</v>
      </c>
      <c r="J29" s="46">
        <v>37.74</v>
      </c>
      <c r="K29" s="46">
        <v>45.47</v>
      </c>
      <c r="L29" s="46">
        <v>4.84</v>
      </c>
      <c r="M29" s="74">
        <v>0</v>
      </c>
      <c r="N29" s="73">
        <v>0</v>
      </c>
      <c r="O29" s="46">
        <v>185.41</v>
      </c>
      <c r="P29" s="46">
        <v>0</v>
      </c>
      <c r="Q29" s="46">
        <v>0</v>
      </c>
      <c r="R29" s="46">
        <v>0</v>
      </c>
      <c r="S29" s="74">
        <v>0</v>
      </c>
      <c r="W29">
        <v>100</v>
      </c>
      <c r="X29">
        <v>300.39999999999998</v>
      </c>
      <c r="Y29">
        <v>0</v>
      </c>
      <c r="Z29">
        <v>28.53</v>
      </c>
      <c r="AA29">
        <v>0.56000000000000005</v>
      </c>
      <c r="AB29">
        <v>4.84</v>
      </c>
      <c r="AC29">
        <v>20.05</v>
      </c>
      <c r="AD29">
        <v>0.64</v>
      </c>
      <c r="AE29">
        <v>0</v>
      </c>
      <c r="AF29">
        <v>17.27</v>
      </c>
      <c r="AG29">
        <v>0.7</v>
      </c>
      <c r="AH29">
        <v>100.14</v>
      </c>
      <c r="AI29">
        <v>53</v>
      </c>
      <c r="AJ29">
        <v>0</v>
      </c>
      <c r="AK29">
        <v>0.42</v>
      </c>
      <c r="AL29">
        <v>23.22</v>
      </c>
      <c r="AM29">
        <v>28</v>
      </c>
      <c r="AN29">
        <v>0.37</v>
      </c>
      <c r="AO29">
        <v>0.72</v>
      </c>
      <c r="AP29">
        <v>63.13</v>
      </c>
      <c r="AQ29">
        <v>0.36</v>
      </c>
      <c r="AR29">
        <v>0</v>
      </c>
      <c r="AS29">
        <v>38.700000000000003</v>
      </c>
      <c r="AT29">
        <v>0.42</v>
      </c>
      <c r="AU29">
        <v>0</v>
      </c>
      <c r="AV29">
        <v>0</v>
      </c>
      <c r="AW29">
        <v>6.77</v>
      </c>
      <c r="AX29">
        <v>0.64</v>
      </c>
      <c r="AY29">
        <v>0.53</v>
      </c>
      <c r="AZ29">
        <v>24.19</v>
      </c>
      <c r="BA29">
        <v>64.34</v>
      </c>
      <c r="BB29">
        <v>14.96</v>
      </c>
      <c r="BC29">
        <v>25.04</v>
      </c>
      <c r="BD29">
        <v>37.85</v>
      </c>
      <c r="BE29">
        <v>23.7</v>
      </c>
      <c r="BF29">
        <v>0</v>
      </c>
      <c r="BG29">
        <v>0</v>
      </c>
      <c r="BH29">
        <v>0</v>
      </c>
      <c r="BI29">
        <v>3</v>
      </c>
      <c r="BJ29">
        <v>21.99</v>
      </c>
      <c r="BK29">
        <v>78.37</v>
      </c>
      <c r="BL29">
        <v>7</v>
      </c>
      <c r="BM29">
        <v>0</v>
      </c>
      <c r="BN29">
        <v>62.89</v>
      </c>
      <c r="BO29">
        <v>4.41</v>
      </c>
    </row>
    <row r="30" spans="1:67">
      <c r="A30" t="s">
        <v>268</v>
      </c>
      <c r="G30" t="s">
        <v>72</v>
      </c>
      <c r="H30" s="73">
        <v>752.81</v>
      </c>
      <c r="I30" s="46">
        <v>140.88</v>
      </c>
      <c r="J30" s="46">
        <v>37.74</v>
      </c>
      <c r="K30" s="46">
        <v>45.47</v>
      </c>
      <c r="L30" s="46">
        <v>4.96</v>
      </c>
      <c r="M30" s="74">
        <v>0</v>
      </c>
      <c r="N30" s="73">
        <v>0</v>
      </c>
      <c r="O30" s="46">
        <v>185.41</v>
      </c>
      <c r="P30" s="46">
        <v>0</v>
      </c>
      <c r="Q30" s="46">
        <v>0</v>
      </c>
      <c r="R30" s="46">
        <v>0</v>
      </c>
      <c r="S30" s="74">
        <v>0</v>
      </c>
      <c r="W30">
        <v>100</v>
      </c>
      <c r="X30">
        <v>300.39999999999998</v>
      </c>
      <c r="Y30">
        <v>0</v>
      </c>
      <c r="Z30">
        <v>28.53</v>
      </c>
      <c r="AA30">
        <v>0.56000000000000005</v>
      </c>
      <c r="AB30">
        <v>4.84</v>
      </c>
      <c r="AC30">
        <v>20.05</v>
      </c>
      <c r="AD30">
        <v>0.64</v>
      </c>
      <c r="AE30">
        <v>0</v>
      </c>
      <c r="AF30">
        <v>17.27</v>
      </c>
      <c r="AG30">
        <v>0.7</v>
      </c>
      <c r="AH30">
        <v>100.14</v>
      </c>
      <c r="AI30">
        <v>53</v>
      </c>
      <c r="AJ30">
        <v>0</v>
      </c>
      <c r="AK30">
        <v>0.42</v>
      </c>
      <c r="AL30">
        <v>23.22</v>
      </c>
      <c r="AM30">
        <v>28</v>
      </c>
      <c r="AN30">
        <v>0.37</v>
      </c>
      <c r="AO30">
        <v>0.72</v>
      </c>
      <c r="AP30">
        <v>63.13</v>
      </c>
      <c r="AQ30">
        <v>0.36</v>
      </c>
      <c r="AR30">
        <v>0</v>
      </c>
      <c r="AS30">
        <v>38.700000000000003</v>
      </c>
      <c r="AT30">
        <v>0.42</v>
      </c>
      <c r="AU30">
        <v>0</v>
      </c>
      <c r="AV30">
        <v>0.12</v>
      </c>
      <c r="AW30">
        <v>6.77</v>
      </c>
      <c r="AX30">
        <v>0.64</v>
      </c>
      <c r="AY30">
        <v>0.53</v>
      </c>
      <c r="AZ30">
        <v>24.19</v>
      </c>
      <c r="BA30">
        <v>64.34</v>
      </c>
      <c r="BB30">
        <v>14.96</v>
      </c>
      <c r="BC30">
        <v>25.04</v>
      </c>
      <c r="BD30">
        <v>37.85</v>
      </c>
      <c r="BE30">
        <v>23.7</v>
      </c>
      <c r="BF30">
        <v>0</v>
      </c>
      <c r="BG30">
        <v>0</v>
      </c>
      <c r="BH30">
        <v>0</v>
      </c>
      <c r="BI30">
        <v>6</v>
      </c>
      <c r="BJ30">
        <v>21.99</v>
      </c>
      <c r="BK30">
        <v>78.37</v>
      </c>
      <c r="BL30">
        <v>14</v>
      </c>
      <c r="BM30">
        <v>0</v>
      </c>
      <c r="BN30">
        <v>62.89</v>
      </c>
      <c r="BO30">
        <v>4.41</v>
      </c>
    </row>
    <row r="31" spans="1:67">
      <c r="A31" t="s">
        <v>278</v>
      </c>
      <c r="G31" t="s">
        <v>73</v>
      </c>
      <c r="H31" s="73">
        <v>758.95</v>
      </c>
      <c r="I31" s="46">
        <v>143.88</v>
      </c>
      <c r="J31" s="46">
        <v>37.56</v>
      </c>
      <c r="K31" s="46">
        <v>45.47</v>
      </c>
      <c r="L31" s="46">
        <v>5.32</v>
      </c>
      <c r="M31" s="74">
        <v>0</v>
      </c>
      <c r="N31" s="73">
        <v>30</v>
      </c>
      <c r="O31" s="46">
        <v>185.41</v>
      </c>
      <c r="P31" s="46">
        <v>0</v>
      </c>
      <c r="Q31" s="46">
        <v>0</v>
      </c>
      <c r="R31" s="46">
        <v>0</v>
      </c>
      <c r="S31" s="74">
        <v>0</v>
      </c>
      <c r="W31">
        <v>100</v>
      </c>
      <c r="X31">
        <v>300.39999999999998</v>
      </c>
      <c r="Y31">
        <v>0</v>
      </c>
      <c r="Z31">
        <v>27.52</v>
      </c>
      <c r="AA31">
        <v>0.56000000000000005</v>
      </c>
      <c r="AB31">
        <v>4.84</v>
      </c>
      <c r="AC31">
        <v>20.05</v>
      </c>
      <c r="AD31">
        <v>0.64</v>
      </c>
      <c r="AE31">
        <v>0</v>
      </c>
      <c r="AF31">
        <v>17.09</v>
      </c>
      <c r="AG31">
        <v>0.7</v>
      </c>
      <c r="AH31">
        <v>100.14</v>
      </c>
      <c r="AI31">
        <v>53</v>
      </c>
      <c r="AJ31">
        <v>0</v>
      </c>
      <c r="AK31">
        <v>0.42</v>
      </c>
      <c r="AL31">
        <v>23.22</v>
      </c>
      <c r="AM31">
        <v>28</v>
      </c>
      <c r="AN31">
        <v>0.37</v>
      </c>
      <c r="AO31">
        <v>0.72</v>
      </c>
      <c r="AP31">
        <v>63.13</v>
      </c>
      <c r="AQ31">
        <v>0.36</v>
      </c>
      <c r="AR31">
        <v>0</v>
      </c>
      <c r="AS31">
        <v>38.700000000000003</v>
      </c>
      <c r="AT31">
        <v>0.42</v>
      </c>
      <c r="AU31">
        <v>0</v>
      </c>
      <c r="AV31">
        <v>0.48</v>
      </c>
      <c r="AW31">
        <v>6.77</v>
      </c>
      <c r="AX31">
        <v>0.64</v>
      </c>
      <c r="AY31">
        <v>0.68</v>
      </c>
      <c r="AZ31">
        <v>24.19</v>
      </c>
      <c r="BA31">
        <v>64.34</v>
      </c>
      <c r="BB31">
        <v>14.96</v>
      </c>
      <c r="BC31">
        <v>25.04</v>
      </c>
      <c r="BD31">
        <v>37.85</v>
      </c>
      <c r="BE31">
        <v>23.7</v>
      </c>
      <c r="BF31">
        <v>0</v>
      </c>
      <c r="BG31">
        <v>0</v>
      </c>
      <c r="BH31">
        <v>0</v>
      </c>
      <c r="BI31">
        <v>9</v>
      </c>
      <c r="BJ31">
        <v>21.99</v>
      </c>
      <c r="BK31">
        <v>78.37</v>
      </c>
      <c r="BL31">
        <v>21</v>
      </c>
      <c r="BM31">
        <v>30</v>
      </c>
      <c r="BN31">
        <v>62.89</v>
      </c>
      <c r="BO31">
        <v>4.41</v>
      </c>
    </row>
    <row r="32" spans="1:67">
      <c r="A32" t="s">
        <v>279</v>
      </c>
      <c r="G32" t="s">
        <v>74</v>
      </c>
      <c r="H32" s="73">
        <v>765.95</v>
      </c>
      <c r="I32" s="46">
        <v>146.88</v>
      </c>
      <c r="J32" s="46">
        <v>37.56</v>
      </c>
      <c r="K32" s="46">
        <v>45.47</v>
      </c>
      <c r="L32" s="46">
        <v>5.55</v>
      </c>
      <c r="M32" s="74">
        <v>0</v>
      </c>
      <c r="N32" s="73">
        <v>30</v>
      </c>
      <c r="O32" s="46">
        <v>185.41</v>
      </c>
      <c r="P32" s="46">
        <v>0</v>
      </c>
      <c r="Q32" s="46">
        <v>0</v>
      </c>
      <c r="R32" s="46">
        <v>0</v>
      </c>
      <c r="S32" s="74">
        <v>0</v>
      </c>
      <c r="W32">
        <v>100</v>
      </c>
      <c r="X32">
        <v>300.39999999999998</v>
      </c>
      <c r="Y32">
        <v>0</v>
      </c>
      <c r="Z32">
        <v>27.52</v>
      </c>
      <c r="AA32">
        <v>0.56000000000000005</v>
      </c>
      <c r="AB32">
        <v>4.84</v>
      </c>
      <c r="AC32">
        <v>20.05</v>
      </c>
      <c r="AD32">
        <v>0.64</v>
      </c>
      <c r="AE32">
        <v>0</v>
      </c>
      <c r="AF32">
        <v>17.09</v>
      </c>
      <c r="AG32">
        <v>0.7</v>
      </c>
      <c r="AH32">
        <v>100.14</v>
      </c>
      <c r="AI32">
        <v>53</v>
      </c>
      <c r="AJ32">
        <v>0</v>
      </c>
      <c r="AK32">
        <v>0.42</v>
      </c>
      <c r="AL32">
        <v>23.22</v>
      </c>
      <c r="AM32">
        <v>28</v>
      </c>
      <c r="AN32">
        <v>0.37</v>
      </c>
      <c r="AO32">
        <v>0.72</v>
      </c>
      <c r="AP32">
        <v>63.13</v>
      </c>
      <c r="AQ32">
        <v>0.36</v>
      </c>
      <c r="AR32">
        <v>0</v>
      </c>
      <c r="AS32">
        <v>38.700000000000003</v>
      </c>
      <c r="AT32">
        <v>0.42</v>
      </c>
      <c r="AU32">
        <v>0</v>
      </c>
      <c r="AV32">
        <v>0.71</v>
      </c>
      <c r="AW32">
        <v>6.77</v>
      </c>
      <c r="AX32">
        <v>0.64</v>
      </c>
      <c r="AY32">
        <v>0.68</v>
      </c>
      <c r="AZ32">
        <v>24.19</v>
      </c>
      <c r="BA32">
        <v>64.34</v>
      </c>
      <c r="BB32">
        <v>14.96</v>
      </c>
      <c r="BC32">
        <v>25.04</v>
      </c>
      <c r="BD32">
        <v>37.85</v>
      </c>
      <c r="BE32">
        <v>23.7</v>
      </c>
      <c r="BF32">
        <v>0</v>
      </c>
      <c r="BG32">
        <v>0</v>
      </c>
      <c r="BH32">
        <v>0</v>
      </c>
      <c r="BI32">
        <v>12</v>
      </c>
      <c r="BJ32">
        <v>21.99</v>
      </c>
      <c r="BK32">
        <v>78.37</v>
      </c>
      <c r="BL32">
        <v>28</v>
      </c>
      <c r="BM32">
        <v>30</v>
      </c>
      <c r="BN32">
        <v>62.89</v>
      </c>
      <c r="BO32">
        <v>4.41</v>
      </c>
    </row>
    <row r="33" spans="1:67">
      <c r="A33" t="s">
        <v>280</v>
      </c>
      <c r="G33" t="s">
        <v>75</v>
      </c>
      <c r="H33" s="73">
        <v>779.95</v>
      </c>
      <c r="I33" s="46">
        <v>152.88</v>
      </c>
      <c r="J33" s="46">
        <v>37.56</v>
      </c>
      <c r="K33" s="46">
        <v>45.47</v>
      </c>
      <c r="L33" s="46">
        <v>6.07</v>
      </c>
      <c r="M33" s="74">
        <v>0</v>
      </c>
      <c r="N33" s="73">
        <v>30</v>
      </c>
      <c r="O33" s="46">
        <v>185.41</v>
      </c>
      <c r="P33" s="46">
        <v>0</v>
      </c>
      <c r="Q33" s="46">
        <v>0</v>
      </c>
      <c r="R33" s="46">
        <v>0</v>
      </c>
      <c r="S33" s="74">
        <v>0</v>
      </c>
      <c r="W33">
        <v>100</v>
      </c>
      <c r="X33">
        <v>300.39999999999998</v>
      </c>
      <c r="Y33">
        <v>0</v>
      </c>
      <c r="Z33">
        <v>27.52</v>
      </c>
      <c r="AA33">
        <v>0.56000000000000005</v>
      </c>
      <c r="AB33">
        <v>4.84</v>
      </c>
      <c r="AC33">
        <v>20.05</v>
      </c>
      <c r="AD33">
        <v>0.64</v>
      </c>
      <c r="AE33">
        <v>0</v>
      </c>
      <c r="AF33">
        <v>17.09</v>
      </c>
      <c r="AG33">
        <v>0.7</v>
      </c>
      <c r="AH33">
        <v>100.14</v>
      </c>
      <c r="AI33">
        <v>53</v>
      </c>
      <c r="AJ33">
        <v>0</v>
      </c>
      <c r="AK33">
        <v>0.42</v>
      </c>
      <c r="AL33">
        <v>23.22</v>
      </c>
      <c r="AM33">
        <v>28</v>
      </c>
      <c r="AN33">
        <v>0.37</v>
      </c>
      <c r="AO33">
        <v>0.72</v>
      </c>
      <c r="AP33">
        <v>63.13</v>
      </c>
      <c r="AQ33">
        <v>0.36</v>
      </c>
      <c r="AR33">
        <v>0</v>
      </c>
      <c r="AS33">
        <v>38.700000000000003</v>
      </c>
      <c r="AT33">
        <v>0.42</v>
      </c>
      <c r="AU33">
        <v>0</v>
      </c>
      <c r="AV33">
        <v>1.23</v>
      </c>
      <c r="AW33">
        <v>6.77</v>
      </c>
      <c r="AX33">
        <v>0.64</v>
      </c>
      <c r="AY33">
        <v>0.68</v>
      </c>
      <c r="AZ33">
        <v>24.19</v>
      </c>
      <c r="BA33">
        <v>64.34</v>
      </c>
      <c r="BB33">
        <v>14.96</v>
      </c>
      <c r="BC33">
        <v>25.04</v>
      </c>
      <c r="BD33">
        <v>37.85</v>
      </c>
      <c r="BE33">
        <v>23.7</v>
      </c>
      <c r="BF33">
        <v>0</v>
      </c>
      <c r="BG33">
        <v>0</v>
      </c>
      <c r="BH33">
        <v>0</v>
      </c>
      <c r="BI33">
        <v>18</v>
      </c>
      <c r="BJ33">
        <v>21.99</v>
      </c>
      <c r="BK33">
        <v>78.37</v>
      </c>
      <c r="BL33">
        <v>42</v>
      </c>
      <c r="BM33">
        <v>30</v>
      </c>
      <c r="BN33">
        <v>62.89</v>
      </c>
      <c r="BO33">
        <v>4.41</v>
      </c>
    </row>
    <row r="34" spans="1:67">
      <c r="A34" t="s">
        <v>281</v>
      </c>
      <c r="G34" t="s">
        <v>76</v>
      </c>
      <c r="H34" s="73">
        <v>792.55000000000007</v>
      </c>
      <c r="I34" s="46">
        <v>158.28</v>
      </c>
      <c r="J34" s="46">
        <v>37.56</v>
      </c>
      <c r="K34" s="46">
        <v>45.47</v>
      </c>
      <c r="L34" s="46">
        <v>6.92</v>
      </c>
      <c r="M34" s="74">
        <v>0</v>
      </c>
      <c r="N34" s="73">
        <v>30</v>
      </c>
      <c r="O34" s="46">
        <v>185.41</v>
      </c>
      <c r="P34" s="46">
        <v>0</v>
      </c>
      <c r="Q34" s="46">
        <v>0</v>
      </c>
      <c r="R34" s="46">
        <v>0</v>
      </c>
      <c r="S34" s="74">
        <v>0</v>
      </c>
      <c r="W34">
        <v>100</v>
      </c>
      <c r="X34">
        <v>300.39999999999998</v>
      </c>
      <c r="Y34">
        <v>0</v>
      </c>
      <c r="Z34">
        <v>27.52</v>
      </c>
      <c r="AA34">
        <v>0.56000000000000005</v>
      </c>
      <c r="AB34">
        <v>4.84</v>
      </c>
      <c r="AC34">
        <v>20.05</v>
      </c>
      <c r="AD34">
        <v>0.64</v>
      </c>
      <c r="AE34">
        <v>0</v>
      </c>
      <c r="AF34">
        <v>17.09</v>
      </c>
      <c r="AG34">
        <v>0.7</v>
      </c>
      <c r="AH34">
        <v>100.14</v>
      </c>
      <c r="AI34">
        <v>53</v>
      </c>
      <c r="AJ34">
        <v>0</v>
      </c>
      <c r="AK34">
        <v>0.42</v>
      </c>
      <c r="AL34">
        <v>23.22</v>
      </c>
      <c r="AM34">
        <v>28</v>
      </c>
      <c r="AN34">
        <v>0.37</v>
      </c>
      <c r="AO34">
        <v>0.72</v>
      </c>
      <c r="AP34">
        <v>63.13</v>
      </c>
      <c r="AQ34">
        <v>0.36</v>
      </c>
      <c r="AR34">
        <v>0</v>
      </c>
      <c r="AS34">
        <v>38.700000000000003</v>
      </c>
      <c r="AT34">
        <v>0.42</v>
      </c>
      <c r="AU34">
        <v>0</v>
      </c>
      <c r="AV34">
        <v>2.08</v>
      </c>
      <c r="AW34">
        <v>6.77</v>
      </c>
      <c r="AX34">
        <v>0.64</v>
      </c>
      <c r="AY34">
        <v>0.68</v>
      </c>
      <c r="AZ34">
        <v>24.19</v>
      </c>
      <c r="BA34">
        <v>64.34</v>
      </c>
      <c r="BB34">
        <v>14.96</v>
      </c>
      <c r="BC34">
        <v>25.04</v>
      </c>
      <c r="BD34">
        <v>37.85</v>
      </c>
      <c r="BE34">
        <v>23.7</v>
      </c>
      <c r="BF34">
        <v>0</v>
      </c>
      <c r="BG34">
        <v>0</v>
      </c>
      <c r="BH34">
        <v>0</v>
      </c>
      <c r="BI34">
        <v>23.4</v>
      </c>
      <c r="BJ34">
        <v>21.99</v>
      </c>
      <c r="BK34">
        <v>78.37</v>
      </c>
      <c r="BL34">
        <v>54.6</v>
      </c>
      <c r="BM34">
        <v>30</v>
      </c>
      <c r="BN34">
        <v>62.89</v>
      </c>
      <c r="BO34">
        <v>4.41</v>
      </c>
    </row>
    <row r="35" spans="1:67">
      <c r="A35" t="s">
        <v>283</v>
      </c>
      <c r="G35" t="s">
        <v>77</v>
      </c>
      <c r="H35" s="73">
        <v>803.32</v>
      </c>
      <c r="I35" s="46">
        <v>162.80000000000001</v>
      </c>
      <c r="J35" s="46">
        <v>37.47</v>
      </c>
      <c r="K35" s="46">
        <v>45.47</v>
      </c>
      <c r="L35" s="46">
        <v>7.4</v>
      </c>
      <c r="M35" s="74">
        <v>0</v>
      </c>
      <c r="N35" s="73">
        <v>30</v>
      </c>
      <c r="O35" s="46">
        <v>185.41</v>
      </c>
      <c r="P35" s="46">
        <v>0</v>
      </c>
      <c r="Q35" s="46">
        <v>0</v>
      </c>
      <c r="R35" s="46">
        <v>0</v>
      </c>
      <c r="S35" s="74">
        <v>0</v>
      </c>
      <c r="W35">
        <v>100</v>
      </c>
      <c r="X35">
        <v>300.39999999999998</v>
      </c>
      <c r="Y35">
        <v>0</v>
      </c>
      <c r="Z35">
        <v>27.52</v>
      </c>
      <c r="AA35">
        <v>0.56000000000000005</v>
      </c>
      <c r="AB35">
        <v>4.84</v>
      </c>
      <c r="AC35">
        <v>20.05</v>
      </c>
      <c r="AD35">
        <v>0.66</v>
      </c>
      <c r="AE35">
        <v>0</v>
      </c>
      <c r="AF35">
        <v>17</v>
      </c>
      <c r="AG35">
        <v>0.69</v>
      </c>
      <c r="AH35">
        <v>100.14</v>
      </c>
      <c r="AI35">
        <v>53</v>
      </c>
      <c r="AJ35">
        <v>0</v>
      </c>
      <c r="AK35">
        <v>0.42</v>
      </c>
      <c r="AL35">
        <v>23.22</v>
      </c>
      <c r="AM35">
        <v>28</v>
      </c>
      <c r="AN35">
        <v>0.35</v>
      </c>
      <c r="AO35">
        <v>0.71</v>
      </c>
      <c r="AP35">
        <v>63.13</v>
      </c>
      <c r="AQ35">
        <v>0.36</v>
      </c>
      <c r="AR35">
        <v>0</v>
      </c>
      <c r="AS35">
        <v>38.700000000000003</v>
      </c>
      <c r="AT35">
        <v>0.42</v>
      </c>
      <c r="AU35">
        <v>0</v>
      </c>
      <c r="AV35">
        <v>2.56</v>
      </c>
      <c r="AW35">
        <v>6.77</v>
      </c>
      <c r="AX35">
        <v>0.66</v>
      </c>
      <c r="AY35">
        <v>0.97</v>
      </c>
      <c r="AZ35">
        <v>24.19</v>
      </c>
      <c r="BA35">
        <v>64.34</v>
      </c>
      <c r="BB35">
        <v>14.96</v>
      </c>
      <c r="BC35">
        <v>25.04</v>
      </c>
      <c r="BD35">
        <v>37.85</v>
      </c>
      <c r="BE35">
        <v>23.7</v>
      </c>
      <c r="BF35">
        <v>0</v>
      </c>
      <c r="BG35">
        <v>0</v>
      </c>
      <c r="BH35">
        <v>0</v>
      </c>
      <c r="BI35">
        <v>27.9</v>
      </c>
      <c r="BJ35">
        <v>21.99</v>
      </c>
      <c r="BK35">
        <v>78.37</v>
      </c>
      <c r="BL35">
        <v>65.099999999999994</v>
      </c>
      <c r="BM35">
        <v>30</v>
      </c>
      <c r="BN35">
        <v>62.89</v>
      </c>
      <c r="BO35">
        <v>4.41</v>
      </c>
    </row>
    <row r="36" spans="1:67">
      <c r="A36" t="s">
        <v>315</v>
      </c>
      <c r="G36" t="s">
        <v>78</v>
      </c>
      <c r="H36" s="73">
        <v>815.22</v>
      </c>
      <c r="I36" s="46">
        <v>167.9</v>
      </c>
      <c r="J36" s="46">
        <v>37.47</v>
      </c>
      <c r="K36" s="46">
        <v>45.47</v>
      </c>
      <c r="L36" s="46">
        <v>7.89</v>
      </c>
      <c r="M36" s="74">
        <v>0</v>
      </c>
      <c r="N36" s="73">
        <v>30</v>
      </c>
      <c r="O36" s="46">
        <v>185.41</v>
      </c>
      <c r="P36" s="46">
        <v>0</v>
      </c>
      <c r="Q36" s="46">
        <v>0</v>
      </c>
      <c r="R36" s="46">
        <v>0</v>
      </c>
      <c r="S36" s="74">
        <v>0</v>
      </c>
      <c r="W36">
        <v>100</v>
      </c>
      <c r="X36">
        <v>300.39999999999998</v>
      </c>
      <c r="Y36">
        <v>0</v>
      </c>
      <c r="Z36">
        <v>27.52</v>
      </c>
      <c r="AA36">
        <v>0.56000000000000005</v>
      </c>
      <c r="AB36">
        <v>4.84</v>
      </c>
      <c r="AC36">
        <v>20.05</v>
      </c>
      <c r="AD36">
        <v>0.66</v>
      </c>
      <c r="AE36">
        <v>0</v>
      </c>
      <c r="AF36">
        <v>17</v>
      </c>
      <c r="AG36">
        <v>0.69</v>
      </c>
      <c r="AH36">
        <v>100.14</v>
      </c>
      <c r="AI36">
        <v>53</v>
      </c>
      <c r="AJ36">
        <v>0</v>
      </c>
      <c r="AK36">
        <v>0.42</v>
      </c>
      <c r="AL36">
        <v>23.22</v>
      </c>
      <c r="AM36">
        <v>28</v>
      </c>
      <c r="AN36">
        <v>0.35</v>
      </c>
      <c r="AO36">
        <v>0.71</v>
      </c>
      <c r="AP36">
        <v>63.13</v>
      </c>
      <c r="AQ36">
        <v>0.36</v>
      </c>
      <c r="AR36">
        <v>0</v>
      </c>
      <c r="AS36">
        <v>38.700000000000003</v>
      </c>
      <c r="AT36">
        <v>0.42</v>
      </c>
      <c r="AU36">
        <v>0</v>
      </c>
      <c r="AV36">
        <v>3.05</v>
      </c>
      <c r="AW36">
        <v>6.77</v>
      </c>
      <c r="AX36">
        <v>0.66</v>
      </c>
      <c r="AY36">
        <v>0.97</v>
      </c>
      <c r="AZ36">
        <v>24.19</v>
      </c>
      <c r="BA36">
        <v>64.34</v>
      </c>
      <c r="BB36">
        <v>14.96</v>
      </c>
      <c r="BC36">
        <v>25.04</v>
      </c>
      <c r="BD36">
        <v>37.85</v>
      </c>
      <c r="BE36">
        <v>23.7</v>
      </c>
      <c r="BF36">
        <v>0</v>
      </c>
      <c r="BG36">
        <v>0</v>
      </c>
      <c r="BH36">
        <v>0</v>
      </c>
      <c r="BI36">
        <v>33</v>
      </c>
      <c r="BJ36">
        <v>21.99</v>
      </c>
      <c r="BK36">
        <v>78.37</v>
      </c>
      <c r="BL36">
        <v>77</v>
      </c>
      <c r="BM36">
        <v>30</v>
      </c>
      <c r="BN36">
        <v>62.89</v>
      </c>
      <c r="BO36">
        <v>4.41</v>
      </c>
    </row>
    <row r="37" spans="1:67">
      <c r="A37" t="s">
        <v>316</v>
      </c>
      <c r="G37" t="s">
        <v>79</v>
      </c>
      <c r="H37" s="73">
        <v>828.52</v>
      </c>
      <c r="I37" s="46">
        <v>173.60000000000002</v>
      </c>
      <c r="J37" s="46">
        <v>37.47</v>
      </c>
      <c r="K37" s="46">
        <v>45.47</v>
      </c>
      <c r="L37" s="46">
        <v>8.3699999999999992</v>
      </c>
      <c r="M37" s="74">
        <v>0</v>
      </c>
      <c r="N37" s="73">
        <v>30</v>
      </c>
      <c r="O37" s="46">
        <v>185.41</v>
      </c>
      <c r="P37" s="46">
        <v>0</v>
      </c>
      <c r="Q37" s="46">
        <v>0</v>
      </c>
      <c r="R37" s="46">
        <v>0</v>
      </c>
      <c r="S37" s="74">
        <v>0</v>
      </c>
      <c r="W37">
        <v>100</v>
      </c>
      <c r="X37">
        <v>300.39999999999998</v>
      </c>
      <c r="Y37">
        <v>0</v>
      </c>
      <c r="Z37">
        <v>27.52</v>
      </c>
      <c r="AA37">
        <v>0.56000000000000005</v>
      </c>
      <c r="AB37">
        <v>4.84</v>
      </c>
      <c r="AC37">
        <v>20.05</v>
      </c>
      <c r="AD37">
        <v>0.66</v>
      </c>
      <c r="AE37">
        <v>0</v>
      </c>
      <c r="AF37">
        <v>17</v>
      </c>
      <c r="AG37">
        <v>0.69</v>
      </c>
      <c r="AH37">
        <v>100.14</v>
      </c>
      <c r="AI37">
        <v>53</v>
      </c>
      <c r="AJ37">
        <v>0</v>
      </c>
      <c r="AK37">
        <v>0.42</v>
      </c>
      <c r="AL37">
        <v>23.22</v>
      </c>
      <c r="AM37">
        <v>28</v>
      </c>
      <c r="AN37">
        <v>0.35</v>
      </c>
      <c r="AO37">
        <v>0.71</v>
      </c>
      <c r="AP37">
        <v>63.13</v>
      </c>
      <c r="AQ37">
        <v>0.36</v>
      </c>
      <c r="AR37">
        <v>0</v>
      </c>
      <c r="AS37">
        <v>38.700000000000003</v>
      </c>
      <c r="AT37">
        <v>0.42</v>
      </c>
      <c r="AU37">
        <v>0</v>
      </c>
      <c r="AV37">
        <v>3.53</v>
      </c>
      <c r="AW37">
        <v>6.77</v>
      </c>
      <c r="AX37">
        <v>0.66</v>
      </c>
      <c r="AY37">
        <v>0.97</v>
      </c>
      <c r="AZ37">
        <v>24.19</v>
      </c>
      <c r="BA37">
        <v>64.34</v>
      </c>
      <c r="BB37">
        <v>14.96</v>
      </c>
      <c r="BC37">
        <v>25.04</v>
      </c>
      <c r="BD37">
        <v>37.85</v>
      </c>
      <c r="BE37">
        <v>23.7</v>
      </c>
      <c r="BF37">
        <v>0</v>
      </c>
      <c r="BG37">
        <v>0</v>
      </c>
      <c r="BH37">
        <v>0</v>
      </c>
      <c r="BI37">
        <v>38.700000000000003</v>
      </c>
      <c r="BJ37">
        <v>21.99</v>
      </c>
      <c r="BK37">
        <v>78.37</v>
      </c>
      <c r="BL37">
        <v>90.3</v>
      </c>
      <c r="BM37">
        <v>30</v>
      </c>
      <c r="BN37">
        <v>62.89</v>
      </c>
      <c r="BO37">
        <v>4.41</v>
      </c>
    </row>
    <row r="38" spans="1:67">
      <c r="A38" t="s">
        <v>317</v>
      </c>
      <c r="G38" t="s">
        <v>80</v>
      </c>
      <c r="H38" s="73">
        <v>838.32</v>
      </c>
      <c r="I38" s="46">
        <v>177.8</v>
      </c>
      <c r="J38" s="46">
        <v>37.47</v>
      </c>
      <c r="K38" s="46">
        <v>45.47</v>
      </c>
      <c r="L38" s="46">
        <v>8.77</v>
      </c>
      <c r="M38" s="74">
        <v>0</v>
      </c>
      <c r="N38" s="73">
        <v>30</v>
      </c>
      <c r="O38" s="46">
        <v>185.41</v>
      </c>
      <c r="P38" s="46">
        <v>0</v>
      </c>
      <c r="Q38" s="46">
        <v>0</v>
      </c>
      <c r="R38" s="46">
        <v>0</v>
      </c>
      <c r="S38" s="74">
        <v>0</v>
      </c>
      <c r="W38">
        <v>100</v>
      </c>
      <c r="X38">
        <v>300.39999999999998</v>
      </c>
      <c r="Y38">
        <v>0</v>
      </c>
      <c r="Z38">
        <v>27.52</v>
      </c>
      <c r="AA38">
        <v>0.56000000000000005</v>
      </c>
      <c r="AB38">
        <v>4.84</v>
      </c>
      <c r="AC38">
        <v>20.05</v>
      </c>
      <c r="AD38">
        <v>0.66</v>
      </c>
      <c r="AE38">
        <v>0</v>
      </c>
      <c r="AF38">
        <v>17</v>
      </c>
      <c r="AG38">
        <v>0.69</v>
      </c>
      <c r="AH38">
        <v>100.14</v>
      </c>
      <c r="AI38">
        <v>53</v>
      </c>
      <c r="AJ38">
        <v>0</v>
      </c>
      <c r="AK38">
        <v>0.42</v>
      </c>
      <c r="AL38">
        <v>23.22</v>
      </c>
      <c r="AM38">
        <v>28</v>
      </c>
      <c r="AN38">
        <v>0.35</v>
      </c>
      <c r="AO38">
        <v>0.71</v>
      </c>
      <c r="AP38">
        <v>63.13</v>
      </c>
      <c r="AQ38">
        <v>0.36</v>
      </c>
      <c r="AR38">
        <v>0</v>
      </c>
      <c r="AS38">
        <v>38.700000000000003</v>
      </c>
      <c r="AT38">
        <v>0.42</v>
      </c>
      <c r="AU38">
        <v>0</v>
      </c>
      <c r="AV38">
        <v>3.93</v>
      </c>
      <c r="AW38">
        <v>6.77</v>
      </c>
      <c r="AX38">
        <v>0.66</v>
      </c>
      <c r="AY38">
        <v>0.97</v>
      </c>
      <c r="AZ38">
        <v>24.19</v>
      </c>
      <c r="BA38">
        <v>64.34</v>
      </c>
      <c r="BB38">
        <v>14.96</v>
      </c>
      <c r="BC38">
        <v>25.04</v>
      </c>
      <c r="BD38">
        <v>37.85</v>
      </c>
      <c r="BE38">
        <v>23.7</v>
      </c>
      <c r="BF38">
        <v>0</v>
      </c>
      <c r="BG38">
        <v>0</v>
      </c>
      <c r="BH38">
        <v>0</v>
      </c>
      <c r="BI38">
        <v>42.9</v>
      </c>
      <c r="BJ38">
        <v>21.99</v>
      </c>
      <c r="BK38">
        <v>78.37</v>
      </c>
      <c r="BL38">
        <v>100.1</v>
      </c>
      <c r="BM38">
        <v>30</v>
      </c>
      <c r="BN38">
        <v>62.89</v>
      </c>
      <c r="BO38">
        <v>4.41</v>
      </c>
    </row>
    <row r="39" spans="1:67">
      <c r="A39" t="s">
        <v>318</v>
      </c>
      <c r="G39" t="s">
        <v>81</v>
      </c>
      <c r="H39" s="73">
        <v>850.22</v>
      </c>
      <c r="I39" s="46">
        <v>182.9</v>
      </c>
      <c r="J39" s="46">
        <v>37.370000000000005</v>
      </c>
      <c r="K39" s="46">
        <v>69.66</v>
      </c>
      <c r="L39" s="46">
        <v>8.61</v>
      </c>
      <c r="M39" s="74">
        <v>0</v>
      </c>
      <c r="N39" s="73">
        <v>30</v>
      </c>
      <c r="O39" s="46">
        <v>195.41</v>
      </c>
      <c r="P39" s="46">
        <v>0</v>
      </c>
      <c r="Q39" s="46">
        <v>0</v>
      </c>
      <c r="R39" s="46">
        <v>0</v>
      </c>
      <c r="S39" s="74">
        <v>0</v>
      </c>
      <c r="W39">
        <v>100</v>
      </c>
      <c r="X39">
        <v>300.39999999999998</v>
      </c>
      <c r="Y39">
        <v>0</v>
      </c>
      <c r="Z39">
        <v>27.52</v>
      </c>
      <c r="AA39">
        <v>0.56000000000000005</v>
      </c>
      <c r="AB39">
        <v>4.84</v>
      </c>
      <c r="AC39">
        <v>20.05</v>
      </c>
      <c r="AD39">
        <v>0.66</v>
      </c>
      <c r="AE39">
        <v>0</v>
      </c>
      <c r="AF39">
        <v>16.899999999999999</v>
      </c>
      <c r="AG39">
        <v>0.69</v>
      </c>
      <c r="AH39">
        <v>100.14</v>
      </c>
      <c r="AI39">
        <v>53</v>
      </c>
      <c r="AJ39">
        <v>24.19</v>
      </c>
      <c r="AK39">
        <v>0.42</v>
      </c>
      <c r="AL39">
        <v>23.22</v>
      </c>
      <c r="AM39">
        <v>28</v>
      </c>
      <c r="AN39">
        <v>0.35</v>
      </c>
      <c r="AO39">
        <v>0.71</v>
      </c>
      <c r="AP39">
        <v>63.13</v>
      </c>
      <c r="AQ39">
        <v>0.36</v>
      </c>
      <c r="AR39">
        <v>0</v>
      </c>
      <c r="AS39">
        <v>38.700000000000003</v>
      </c>
      <c r="AT39">
        <v>0.42</v>
      </c>
      <c r="AU39">
        <v>0</v>
      </c>
      <c r="AV39">
        <v>3.77</v>
      </c>
      <c r="AW39">
        <v>6.77</v>
      </c>
      <c r="AX39">
        <v>0.66</v>
      </c>
      <c r="AY39">
        <v>0.97</v>
      </c>
      <c r="AZ39">
        <v>24.19</v>
      </c>
      <c r="BA39">
        <v>64.34</v>
      </c>
      <c r="BB39">
        <v>14.96</v>
      </c>
      <c r="BC39">
        <v>25.04</v>
      </c>
      <c r="BD39">
        <v>37.85</v>
      </c>
      <c r="BE39">
        <v>23.7</v>
      </c>
      <c r="BF39">
        <v>10</v>
      </c>
      <c r="BG39">
        <v>0</v>
      </c>
      <c r="BH39">
        <v>0</v>
      </c>
      <c r="BI39">
        <v>48</v>
      </c>
      <c r="BJ39">
        <v>21.99</v>
      </c>
      <c r="BK39">
        <v>78.37</v>
      </c>
      <c r="BL39">
        <v>112</v>
      </c>
      <c r="BM39">
        <v>30</v>
      </c>
      <c r="BN39">
        <v>62.89</v>
      </c>
      <c r="BO39">
        <v>4.41</v>
      </c>
    </row>
    <row r="40" spans="1:67">
      <c r="A40" t="s">
        <v>338</v>
      </c>
      <c r="G40" t="s">
        <v>82</v>
      </c>
      <c r="H40" s="73">
        <v>860.72</v>
      </c>
      <c r="I40" s="46">
        <v>187.4</v>
      </c>
      <c r="J40" s="46">
        <v>37.370000000000005</v>
      </c>
      <c r="K40" s="46">
        <v>69.66</v>
      </c>
      <c r="L40" s="46">
        <v>9.0399999999999991</v>
      </c>
      <c r="M40" s="74">
        <v>0</v>
      </c>
      <c r="N40" s="73">
        <v>30</v>
      </c>
      <c r="O40" s="46">
        <v>195.41</v>
      </c>
      <c r="P40" s="46">
        <v>0</v>
      </c>
      <c r="Q40" s="46">
        <v>0</v>
      </c>
      <c r="R40" s="46">
        <v>0</v>
      </c>
      <c r="S40" s="74">
        <v>0</v>
      </c>
      <c r="W40">
        <v>100</v>
      </c>
      <c r="X40">
        <v>300.39999999999998</v>
      </c>
      <c r="Y40">
        <v>0</v>
      </c>
      <c r="Z40">
        <v>27.52</v>
      </c>
      <c r="AA40">
        <v>0.56000000000000005</v>
      </c>
      <c r="AB40">
        <v>4.84</v>
      </c>
      <c r="AC40">
        <v>20.05</v>
      </c>
      <c r="AD40">
        <v>0.66</v>
      </c>
      <c r="AE40">
        <v>0</v>
      </c>
      <c r="AF40">
        <v>16.899999999999999</v>
      </c>
      <c r="AG40">
        <v>0.69</v>
      </c>
      <c r="AH40">
        <v>100.14</v>
      </c>
      <c r="AI40">
        <v>53</v>
      </c>
      <c r="AJ40">
        <v>24.19</v>
      </c>
      <c r="AK40">
        <v>0.42</v>
      </c>
      <c r="AL40">
        <v>23.22</v>
      </c>
      <c r="AM40">
        <v>28</v>
      </c>
      <c r="AN40">
        <v>0.35</v>
      </c>
      <c r="AO40">
        <v>0.71</v>
      </c>
      <c r="AP40">
        <v>63.13</v>
      </c>
      <c r="AQ40">
        <v>0.36</v>
      </c>
      <c r="AR40">
        <v>0</v>
      </c>
      <c r="AS40">
        <v>38.700000000000003</v>
      </c>
      <c r="AT40">
        <v>0.42</v>
      </c>
      <c r="AU40">
        <v>0</v>
      </c>
      <c r="AV40">
        <v>4.2</v>
      </c>
      <c r="AW40">
        <v>6.77</v>
      </c>
      <c r="AX40">
        <v>0.66</v>
      </c>
      <c r="AY40">
        <v>0.97</v>
      </c>
      <c r="AZ40">
        <v>24.19</v>
      </c>
      <c r="BA40">
        <v>64.34</v>
      </c>
      <c r="BB40">
        <v>14.96</v>
      </c>
      <c r="BC40">
        <v>25.04</v>
      </c>
      <c r="BD40">
        <v>37.85</v>
      </c>
      <c r="BE40">
        <v>23.7</v>
      </c>
      <c r="BF40">
        <v>10</v>
      </c>
      <c r="BG40">
        <v>0</v>
      </c>
      <c r="BH40">
        <v>0</v>
      </c>
      <c r="BI40">
        <v>52.5</v>
      </c>
      <c r="BJ40">
        <v>21.99</v>
      </c>
      <c r="BK40">
        <v>78.37</v>
      </c>
      <c r="BL40">
        <v>122.5</v>
      </c>
      <c r="BM40">
        <v>30</v>
      </c>
      <c r="BN40">
        <v>62.89</v>
      </c>
      <c r="BO40">
        <v>4.41</v>
      </c>
    </row>
    <row r="41" spans="1:67">
      <c r="A41" t="s">
        <v>339</v>
      </c>
      <c r="G41" t="s">
        <v>83</v>
      </c>
      <c r="H41" s="73">
        <v>869.12</v>
      </c>
      <c r="I41" s="46">
        <v>191</v>
      </c>
      <c r="J41" s="46">
        <v>37.370000000000005</v>
      </c>
      <c r="K41" s="46">
        <v>69.66</v>
      </c>
      <c r="L41" s="46">
        <v>9.2899999999999991</v>
      </c>
      <c r="M41" s="74">
        <v>0</v>
      </c>
      <c r="N41" s="73">
        <v>30</v>
      </c>
      <c r="O41" s="46">
        <v>195.41</v>
      </c>
      <c r="P41" s="46">
        <v>0</v>
      </c>
      <c r="Q41" s="46">
        <v>0</v>
      </c>
      <c r="R41" s="46">
        <v>0</v>
      </c>
      <c r="S41" s="74">
        <v>0</v>
      </c>
      <c r="W41">
        <v>100</v>
      </c>
      <c r="X41">
        <v>300.39999999999998</v>
      </c>
      <c r="Y41">
        <v>0</v>
      </c>
      <c r="Z41">
        <v>27.52</v>
      </c>
      <c r="AA41">
        <v>0.56000000000000005</v>
      </c>
      <c r="AB41">
        <v>4.84</v>
      </c>
      <c r="AC41">
        <v>20.05</v>
      </c>
      <c r="AD41">
        <v>0.66</v>
      </c>
      <c r="AE41">
        <v>0</v>
      </c>
      <c r="AF41">
        <v>16.899999999999999</v>
      </c>
      <c r="AG41">
        <v>0.69</v>
      </c>
      <c r="AH41">
        <v>100.14</v>
      </c>
      <c r="AI41">
        <v>53</v>
      </c>
      <c r="AJ41">
        <v>24.19</v>
      </c>
      <c r="AK41">
        <v>0.42</v>
      </c>
      <c r="AL41">
        <v>23.22</v>
      </c>
      <c r="AM41">
        <v>28</v>
      </c>
      <c r="AN41">
        <v>0.35</v>
      </c>
      <c r="AO41">
        <v>0.71</v>
      </c>
      <c r="AP41">
        <v>63.13</v>
      </c>
      <c r="AQ41">
        <v>0.36</v>
      </c>
      <c r="AR41">
        <v>0</v>
      </c>
      <c r="AS41">
        <v>38.700000000000003</v>
      </c>
      <c r="AT41">
        <v>0.42</v>
      </c>
      <c r="AU41">
        <v>0</v>
      </c>
      <c r="AV41">
        <v>4.45</v>
      </c>
      <c r="AW41">
        <v>6.77</v>
      </c>
      <c r="AX41">
        <v>0.66</v>
      </c>
      <c r="AY41">
        <v>0.97</v>
      </c>
      <c r="AZ41">
        <v>24.19</v>
      </c>
      <c r="BA41">
        <v>64.34</v>
      </c>
      <c r="BB41">
        <v>14.96</v>
      </c>
      <c r="BC41">
        <v>25.04</v>
      </c>
      <c r="BD41">
        <v>37.85</v>
      </c>
      <c r="BE41">
        <v>23.7</v>
      </c>
      <c r="BF41">
        <v>10</v>
      </c>
      <c r="BG41">
        <v>0</v>
      </c>
      <c r="BH41">
        <v>0</v>
      </c>
      <c r="BI41">
        <v>56.1</v>
      </c>
      <c r="BJ41">
        <v>21.99</v>
      </c>
      <c r="BK41">
        <v>78.37</v>
      </c>
      <c r="BL41">
        <v>130.9</v>
      </c>
      <c r="BM41">
        <v>30</v>
      </c>
      <c r="BN41">
        <v>62.89</v>
      </c>
      <c r="BO41">
        <v>4.41</v>
      </c>
    </row>
    <row r="42" spans="1:67">
      <c r="A42" t="s">
        <v>340</v>
      </c>
      <c r="G42" t="s">
        <v>84</v>
      </c>
      <c r="H42" s="73">
        <v>879.61999999999989</v>
      </c>
      <c r="I42" s="46">
        <v>195.5</v>
      </c>
      <c r="J42" s="46">
        <v>37.370000000000005</v>
      </c>
      <c r="K42" s="46">
        <v>69.66</v>
      </c>
      <c r="L42" s="46">
        <v>9.44</v>
      </c>
      <c r="M42" s="74">
        <v>0</v>
      </c>
      <c r="N42" s="73">
        <v>30</v>
      </c>
      <c r="O42" s="46">
        <v>195.41</v>
      </c>
      <c r="P42" s="46">
        <v>0</v>
      </c>
      <c r="Q42" s="46">
        <v>0</v>
      </c>
      <c r="R42" s="46">
        <v>0</v>
      </c>
      <c r="S42" s="74">
        <v>0</v>
      </c>
      <c r="W42">
        <v>100</v>
      </c>
      <c r="X42">
        <v>300.39999999999998</v>
      </c>
      <c r="Y42">
        <v>0</v>
      </c>
      <c r="Z42">
        <v>27.52</v>
      </c>
      <c r="AA42">
        <v>0.56000000000000005</v>
      </c>
      <c r="AB42">
        <v>4.84</v>
      </c>
      <c r="AC42">
        <v>20.05</v>
      </c>
      <c r="AD42">
        <v>0.66</v>
      </c>
      <c r="AE42">
        <v>0</v>
      </c>
      <c r="AF42">
        <v>16.899999999999999</v>
      </c>
      <c r="AG42">
        <v>0.69</v>
      </c>
      <c r="AH42">
        <v>100.14</v>
      </c>
      <c r="AI42">
        <v>53</v>
      </c>
      <c r="AJ42">
        <v>24.19</v>
      </c>
      <c r="AK42">
        <v>0.42</v>
      </c>
      <c r="AL42">
        <v>23.22</v>
      </c>
      <c r="AM42">
        <v>28</v>
      </c>
      <c r="AN42">
        <v>0.35</v>
      </c>
      <c r="AO42">
        <v>0.71</v>
      </c>
      <c r="AP42">
        <v>63.13</v>
      </c>
      <c r="AQ42">
        <v>0.36</v>
      </c>
      <c r="AR42">
        <v>0</v>
      </c>
      <c r="AS42">
        <v>38.700000000000003</v>
      </c>
      <c r="AT42">
        <v>0.42</v>
      </c>
      <c r="AU42">
        <v>0</v>
      </c>
      <c r="AV42">
        <v>4.5999999999999996</v>
      </c>
      <c r="AW42">
        <v>6.77</v>
      </c>
      <c r="AX42">
        <v>0.66</v>
      </c>
      <c r="AY42">
        <v>0.97</v>
      </c>
      <c r="AZ42">
        <v>24.19</v>
      </c>
      <c r="BA42">
        <v>64.34</v>
      </c>
      <c r="BB42">
        <v>14.96</v>
      </c>
      <c r="BC42">
        <v>25.04</v>
      </c>
      <c r="BD42">
        <v>25.81</v>
      </c>
      <c r="BE42">
        <v>23.7</v>
      </c>
      <c r="BF42">
        <v>10</v>
      </c>
      <c r="BG42">
        <v>0</v>
      </c>
      <c r="BH42">
        <v>0</v>
      </c>
      <c r="BI42">
        <v>60.6</v>
      </c>
      <c r="BJ42">
        <v>34.03</v>
      </c>
      <c r="BK42">
        <v>78.37</v>
      </c>
      <c r="BL42">
        <v>141.4</v>
      </c>
      <c r="BM42">
        <v>30</v>
      </c>
      <c r="BN42">
        <v>62.89</v>
      </c>
      <c r="BO42">
        <v>4.41</v>
      </c>
    </row>
    <row r="43" spans="1:67">
      <c r="A43" t="s">
        <v>346</v>
      </c>
      <c r="G43" t="s">
        <v>85</v>
      </c>
      <c r="H43" s="73">
        <v>887.32</v>
      </c>
      <c r="I43" s="46">
        <v>289.74</v>
      </c>
      <c r="J43" s="46">
        <v>37.19</v>
      </c>
      <c r="K43" s="46">
        <v>69.66</v>
      </c>
      <c r="L43" s="46">
        <v>9.48</v>
      </c>
      <c r="M43" s="74">
        <v>0</v>
      </c>
      <c r="N43" s="73">
        <v>30</v>
      </c>
      <c r="O43" s="46">
        <v>195.41</v>
      </c>
      <c r="P43" s="46">
        <v>0</v>
      </c>
      <c r="Q43" s="46">
        <v>0</v>
      </c>
      <c r="R43" s="46">
        <v>0</v>
      </c>
      <c r="S43" s="74">
        <v>0</v>
      </c>
      <c r="W43">
        <v>100</v>
      </c>
      <c r="X43">
        <v>300.39999999999998</v>
      </c>
      <c r="Y43">
        <v>0</v>
      </c>
      <c r="Z43">
        <v>27.52</v>
      </c>
      <c r="AA43">
        <v>0.56000000000000005</v>
      </c>
      <c r="AB43">
        <v>4.84</v>
      </c>
      <c r="AC43">
        <v>20.05</v>
      </c>
      <c r="AD43">
        <v>0.66</v>
      </c>
      <c r="AE43">
        <v>0</v>
      </c>
      <c r="AF43">
        <v>16.72</v>
      </c>
      <c r="AG43">
        <v>0.69</v>
      </c>
      <c r="AH43">
        <v>100.14</v>
      </c>
      <c r="AI43">
        <v>53</v>
      </c>
      <c r="AJ43">
        <v>24.19</v>
      </c>
      <c r="AK43">
        <v>0.42</v>
      </c>
      <c r="AL43">
        <v>23.22</v>
      </c>
      <c r="AM43">
        <v>28</v>
      </c>
      <c r="AN43">
        <v>0.35</v>
      </c>
      <c r="AO43">
        <v>0.71</v>
      </c>
      <c r="AP43">
        <v>63.13</v>
      </c>
      <c r="AQ43">
        <v>0.36</v>
      </c>
      <c r="AR43">
        <v>0</v>
      </c>
      <c r="AS43">
        <v>38.700000000000003</v>
      </c>
      <c r="AT43">
        <v>0.42</v>
      </c>
      <c r="AU43">
        <v>0</v>
      </c>
      <c r="AV43">
        <v>4.6399999999999997</v>
      </c>
      <c r="AW43">
        <v>6.77</v>
      </c>
      <c r="AX43">
        <v>0.66</v>
      </c>
      <c r="AY43">
        <v>0.97</v>
      </c>
      <c r="AZ43">
        <v>24.19</v>
      </c>
      <c r="BA43">
        <v>64.34</v>
      </c>
      <c r="BB43">
        <v>14.96</v>
      </c>
      <c r="BC43">
        <v>25.04</v>
      </c>
      <c r="BD43">
        <v>0</v>
      </c>
      <c r="BE43">
        <v>23.7</v>
      </c>
      <c r="BF43">
        <v>10</v>
      </c>
      <c r="BG43">
        <v>0</v>
      </c>
      <c r="BH43">
        <v>90.94</v>
      </c>
      <c r="BI43">
        <v>63.9</v>
      </c>
      <c r="BJ43">
        <v>59.84</v>
      </c>
      <c r="BK43">
        <v>78.37</v>
      </c>
      <c r="BL43">
        <v>149.1</v>
      </c>
      <c r="BM43">
        <v>30</v>
      </c>
      <c r="BN43">
        <v>62.89</v>
      </c>
      <c r="BO43">
        <v>4.41</v>
      </c>
    </row>
    <row r="44" spans="1:67">
      <c r="A44" t="s">
        <v>350</v>
      </c>
      <c r="G44" t="s">
        <v>86</v>
      </c>
      <c r="H44" s="73">
        <v>894.32</v>
      </c>
      <c r="I44" s="46">
        <v>292.74</v>
      </c>
      <c r="J44" s="46">
        <v>37.19</v>
      </c>
      <c r="K44" s="46">
        <v>69.66</v>
      </c>
      <c r="L44" s="46">
        <v>9.48</v>
      </c>
      <c r="M44" s="74">
        <v>0</v>
      </c>
      <c r="N44" s="73">
        <v>30</v>
      </c>
      <c r="O44" s="46">
        <v>195.41</v>
      </c>
      <c r="P44" s="46">
        <v>0</v>
      </c>
      <c r="Q44" s="46">
        <v>0</v>
      </c>
      <c r="R44" s="46">
        <v>0</v>
      </c>
      <c r="S44" s="74">
        <v>0</v>
      </c>
      <c r="W44">
        <v>100</v>
      </c>
      <c r="X44">
        <v>300.39999999999998</v>
      </c>
      <c r="Y44">
        <v>0</v>
      </c>
      <c r="Z44">
        <v>27.52</v>
      </c>
      <c r="AA44">
        <v>0.56000000000000005</v>
      </c>
      <c r="AB44">
        <v>4.84</v>
      </c>
      <c r="AC44">
        <v>20.05</v>
      </c>
      <c r="AD44">
        <v>0.66</v>
      </c>
      <c r="AE44">
        <v>0</v>
      </c>
      <c r="AF44">
        <v>16.72</v>
      </c>
      <c r="AG44">
        <v>0.69</v>
      </c>
      <c r="AH44">
        <v>100.14</v>
      </c>
      <c r="AI44">
        <v>53</v>
      </c>
      <c r="AJ44">
        <v>24.19</v>
      </c>
      <c r="AK44">
        <v>0.42</v>
      </c>
      <c r="AL44">
        <v>23.22</v>
      </c>
      <c r="AM44">
        <v>28</v>
      </c>
      <c r="AN44">
        <v>0.35</v>
      </c>
      <c r="AO44">
        <v>0.71</v>
      </c>
      <c r="AP44">
        <v>63.13</v>
      </c>
      <c r="AQ44">
        <v>0.36</v>
      </c>
      <c r="AR44">
        <v>0</v>
      </c>
      <c r="AS44">
        <v>38.700000000000003</v>
      </c>
      <c r="AT44">
        <v>0.42</v>
      </c>
      <c r="AU44">
        <v>0</v>
      </c>
      <c r="AV44">
        <v>4.6399999999999997</v>
      </c>
      <c r="AW44">
        <v>6.77</v>
      </c>
      <c r="AX44">
        <v>0.66</v>
      </c>
      <c r="AY44">
        <v>0.97</v>
      </c>
      <c r="AZ44">
        <v>24.19</v>
      </c>
      <c r="BA44">
        <v>64.34</v>
      </c>
      <c r="BB44">
        <v>14.96</v>
      </c>
      <c r="BC44">
        <v>25.04</v>
      </c>
      <c r="BD44">
        <v>0</v>
      </c>
      <c r="BE44">
        <v>23.7</v>
      </c>
      <c r="BF44">
        <v>10</v>
      </c>
      <c r="BG44">
        <v>0</v>
      </c>
      <c r="BH44">
        <v>90.94</v>
      </c>
      <c r="BI44">
        <v>66.900000000000006</v>
      </c>
      <c r="BJ44">
        <v>59.84</v>
      </c>
      <c r="BK44">
        <v>78.37</v>
      </c>
      <c r="BL44">
        <v>156.1</v>
      </c>
      <c r="BM44">
        <v>30</v>
      </c>
      <c r="BN44">
        <v>62.89</v>
      </c>
      <c r="BO44">
        <v>4.41</v>
      </c>
    </row>
    <row r="45" spans="1:67">
      <c r="A45" t="s">
        <v>373</v>
      </c>
      <c r="G45" t="s">
        <v>87</v>
      </c>
      <c r="H45" s="73">
        <v>902.72</v>
      </c>
      <c r="I45" s="46">
        <v>296.34000000000003</v>
      </c>
      <c r="J45" s="46">
        <v>37.19</v>
      </c>
      <c r="K45" s="46">
        <v>69.66</v>
      </c>
      <c r="L45" s="46">
        <v>9.57</v>
      </c>
      <c r="M45" s="74">
        <v>0</v>
      </c>
      <c r="N45" s="73">
        <v>30</v>
      </c>
      <c r="O45" s="46">
        <v>195.41</v>
      </c>
      <c r="P45" s="46">
        <v>0</v>
      </c>
      <c r="Q45" s="46">
        <v>0</v>
      </c>
      <c r="R45" s="46">
        <v>0</v>
      </c>
      <c r="S45" s="74">
        <v>0</v>
      </c>
      <c r="W45">
        <v>100</v>
      </c>
      <c r="X45">
        <v>300.39999999999998</v>
      </c>
      <c r="Y45">
        <v>0</v>
      </c>
      <c r="Z45">
        <v>27.52</v>
      </c>
      <c r="AA45">
        <v>0.56000000000000005</v>
      </c>
      <c r="AB45">
        <v>4.84</v>
      </c>
      <c r="AC45">
        <v>20.05</v>
      </c>
      <c r="AD45">
        <v>0.66</v>
      </c>
      <c r="AE45">
        <v>0</v>
      </c>
      <c r="AF45">
        <v>16.72</v>
      </c>
      <c r="AG45">
        <v>0.69</v>
      </c>
      <c r="AH45">
        <v>100.14</v>
      </c>
      <c r="AI45">
        <v>53</v>
      </c>
      <c r="AJ45">
        <v>24.19</v>
      </c>
      <c r="AK45">
        <v>0.42</v>
      </c>
      <c r="AL45">
        <v>23.22</v>
      </c>
      <c r="AM45">
        <v>28</v>
      </c>
      <c r="AN45">
        <v>0.35</v>
      </c>
      <c r="AO45">
        <v>0.71</v>
      </c>
      <c r="AP45">
        <v>63.13</v>
      </c>
      <c r="AQ45">
        <v>0.36</v>
      </c>
      <c r="AR45">
        <v>0</v>
      </c>
      <c r="AS45">
        <v>38.700000000000003</v>
      </c>
      <c r="AT45">
        <v>0.42</v>
      </c>
      <c r="AU45">
        <v>0</v>
      </c>
      <c r="AV45">
        <v>4.7300000000000004</v>
      </c>
      <c r="AW45">
        <v>6.77</v>
      </c>
      <c r="AX45">
        <v>0.66</v>
      </c>
      <c r="AY45">
        <v>0.97</v>
      </c>
      <c r="AZ45">
        <v>24.19</v>
      </c>
      <c r="BA45">
        <v>64.34</v>
      </c>
      <c r="BB45">
        <v>14.96</v>
      </c>
      <c r="BC45">
        <v>25.04</v>
      </c>
      <c r="BD45">
        <v>0</v>
      </c>
      <c r="BE45">
        <v>23.7</v>
      </c>
      <c r="BF45">
        <v>10</v>
      </c>
      <c r="BG45">
        <v>0</v>
      </c>
      <c r="BH45">
        <v>90.94</v>
      </c>
      <c r="BI45">
        <v>70.5</v>
      </c>
      <c r="BJ45">
        <v>59.84</v>
      </c>
      <c r="BK45">
        <v>78.37</v>
      </c>
      <c r="BL45">
        <v>164.5</v>
      </c>
      <c r="BM45">
        <v>30</v>
      </c>
      <c r="BN45">
        <v>62.89</v>
      </c>
      <c r="BO45">
        <v>4.41</v>
      </c>
    </row>
    <row r="46" spans="1:67">
      <c r="A46" t="s">
        <v>374</v>
      </c>
      <c r="G46" t="s">
        <v>88</v>
      </c>
      <c r="H46" s="73">
        <v>902.72</v>
      </c>
      <c r="I46" s="46">
        <v>296.34000000000003</v>
      </c>
      <c r="J46" s="46">
        <v>37.19</v>
      </c>
      <c r="K46" s="46">
        <v>69.66</v>
      </c>
      <c r="L46" s="46">
        <v>10.01</v>
      </c>
      <c r="M46" s="74">
        <v>0</v>
      </c>
      <c r="N46" s="73">
        <v>30</v>
      </c>
      <c r="O46" s="46">
        <v>195.41</v>
      </c>
      <c r="P46" s="46">
        <v>0</v>
      </c>
      <c r="Q46" s="46">
        <v>0</v>
      </c>
      <c r="R46" s="46">
        <v>0</v>
      </c>
      <c r="S46" s="74">
        <v>0</v>
      </c>
      <c r="W46">
        <v>100</v>
      </c>
      <c r="X46">
        <v>300.39999999999998</v>
      </c>
      <c r="Y46">
        <v>0</v>
      </c>
      <c r="Z46">
        <v>27.52</v>
      </c>
      <c r="AA46">
        <v>0.56000000000000005</v>
      </c>
      <c r="AB46">
        <v>4.84</v>
      </c>
      <c r="AC46">
        <v>20.05</v>
      </c>
      <c r="AD46">
        <v>0.66</v>
      </c>
      <c r="AE46">
        <v>0</v>
      </c>
      <c r="AF46">
        <v>16.72</v>
      </c>
      <c r="AG46">
        <v>0.69</v>
      </c>
      <c r="AH46">
        <v>100.14</v>
      </c>
      <c r="AI46">
        <v>53</v>
      </c>
      <c r="AJ46">
        <v>24.19</v>
      </c>
      <c r="AK46">
        <v>0.42</v>
      </c>
      <c r="AL46">
        <v>23.22</v>
      </c>
      <c r="AM46">
        <v>28</v>
      </c>
      <c r="AN46">
        <v>0.35</v>
      </c>
      <c r="AO46">
        <v>0.71</v>
      </c>
      <c r="AP46">
        <v>63.13</v>
      </c>
      <c r="AQ46">
        <v>0.36</v>
      </c>
      <c r="AR46">
        <v>0</v>
      </c>
      <c r="AS46">
        <v>38.700000000000003</v>
      </c>
      <c r="AT46">
        <v>0.42</v>
      </c>
      <c r="AU46">
        <v>0</v>
      </c>
      <c r="AV46">
        <v>5.17</v>
      </c>
      <c r="AW46">
        <v>6.77</v>
      </c>
      <c r="AX46">
        <v>0.66</v>
      </c>
      <c r="AY46">
        <v>0.97</v>
      </c>
      <c r="AZ46">
        <v>24.19</v>
      </c>
      <c r="BA46">
        <v>64.34</v>
      </c>
      <c r="BB46">
        <v>14.96</v>
      </c>
      <c r="BC46">
        <v>25.04</v>
      </c>
      <c r="BD46">
        <v>0</v>
      </c>
      <c r="BE46">
        <v>23.7</v>
      </c>
      <c r="BF46">
        <v>10</v>
      </c>
      <c r="BG46">
        <v>0</v>
      </c>
      <c r="BH46">
        <v>90.94</v>
      </c>
      <c r="BI46">
        <v>70.5</v>
      </c>
      <c r="BJ46">
        <v>59.84</v>
      </c>
      <c r="BK46">
        <v>78.37</v>
      </c>
      <c r="BL46">
        <v>164.5</v>
      </c>
      <c r="BM46">
        <v>30</v>
      </c>
      <c r="BN46">
        <v>62.89</v>
      </c>
      <c r="BO46">
        <v>4.41</v>
      </c>
    </row>
    <row r="47" spans="1:67">
      <c r="A47" t="s">
        <v>378</v>
      </c>
      <c r="G47" t="s">
        <v>89</v>
      </c>
      <c r="H47" s="73">
        <v>910.42</v>
      </c>
      <c r="I47" s="46">
        <v>299.64</v>
      </c>
      <c r="J47" s="46">
        <v>37.090000000000003</v>
      </c>
      <c r="K47" s="46">
        <v>69.66</v>
      </c>
      <c r="L47" s="46">
        <v>10.35</v>
      </c>
      <c r="M47" s="74">
        <v>0</v>
      </c>
      <c r="N47" s="73">
        <v>30</v>
      </c>
      <c r="O47" s="46">
        <v>195.41</v>
      </c>
      <c r="P47" s="46">
        <v>0</v>
      </c>
      <c r="Q47" s="46">
        <v>0</v>
      </c>
      <c r="R47" s="46">
        <v>0</v>
      </c>
      <c r="S47" s="74">
        <v>0</v>
      </c>
      <c r="W47">
        <v>100</v>
      </c>
      <c r="X47">
        <v>300.39999999999998</v>
      </c>
      <c r="Y47">
        <v>0</v>
      </c>
      <c r="Z47">
        <v>27.52</v>
      </c>
      <c r="AA47">
        <v>0.56000000000000005</v>
      </c>
      <c r="AB47">
        <v>4.84</v>
      </c>
      <c r="AC47">
        <v>20.05</v>
      </c>
      <c r="AD47">
        <v>0.66</v>
      </c>
      <c r="AE47">
        <v>0</v>
      </c>
      <c r="AF47">
        <v>16.62</v>
      </c>
      <c r="AG47">
        <v>0.69</v>
      </c>
      <c r="AH47">
        <v>100.14</v>
      </c>
      <c r="AI47">
        <v>53</v>
      </c>
      <c r="AJ47">
        <v>24.19</v>
      </c>
      <c r="AK47">
        <v>0.42</v>
      </c>
      <c r="AL47">
        <v>23.22</v>
      </c>
      <c r="AM47">
        <v>28</v>
      </c>
      <c r="AN47">
        <v>0.35</v>
      </c>
      <c r="AO47">
        <v>0.71</v>
      </c>
      <c r="AP47">
        <v>63.13</v>
      </c>
      <c r="AQ47">
        <v>0.36</v>
      </c>
      <c r="AR47">
        <v>0</v>
      </c>
      <c r="AS47">
        <v>38.700000000000003</v>
      </c>
      <c r="AT47">
        <v>0.42</v>
      </c>
      <c r="AU47">
        <v>0</v>
      </c>
      <c r="AV47">
        <v>5.51</v>
      </c>
      <c r="AW47">
        <v>6.77</v>
      </c>
      <c r="AX47">
        <v>0.66</v>
      </c>
      <c r="AY47">
        <v>0.97</v>
      </c>
      <c r="AZ47">
        <v>24.19</v>
      </c>
      <c r="BA47">
        <v>64.34</v>
      </c>
      <c r="BB47">
        <v>14.96</v>
      </c>
      <c r="BC47">
        <v>25.04</v>
      </c>
      <c r="BD47">
        <v>0</v>
      </c>
      <c r="BE47">
        <v>23.7</v>
      </c>
      <c r="BF47">
        <v>10</v>
      </c>
      <c r="BG47">
        <v>0</v>
      </c>
      <c r="BH47">
        <v>90.94</v>
      </c>
      <c r="BI47">
        <v>73.8</v>
      </c>
      <c r="BJ47">
        <v>59.84</v>
      </c>
      <c r="BK47">
        <v>78.37</v>
      </c>
      <c r="BL47">
        <v>172.2</v>
      </c>
      <c r="BM47">
        <v>30</v>
      </c>
      <c r="BN47">
        <v>62.89</v>
      </c>
      <c r="BO47">
        <v>4.41</v>
      </c>
    </row>
    <row r="48" spans="1:67">
      <c r="A48" t="s">
        <v>382</v>
      </c>
      <c r="G48" t="s">
        <v>90</v>
      </c>
      <c r="H48" s="73">
        <v>911.82</v>
      </c>
      <c r="I48" s="46">
        <v>300.24</v>
      </c>
      <c r="J48" s="46">
        <v>37.090000000000003</v>
      </c>
      <c r="K48" s="46">
        <v>69.66</v>
      </c>
      <c r="L48" s="46">
        <v>11.23</v>
      </c>
      <c r="M48" s="74">
        <v>0</v>
      </c>
      <c r="N48" s="73">
        <v>30</v>
      </c>
      <c r="O48" s="46">
        <v>195.41</v>
      </c>
      <c r="P48" s="46">
        <v>0</v>
      </c>
      <c r="Q48" s="46">
        <v>0</v>
      </c>
      <c r="R48" s="46">
        <v>0</v>
      </c>
      <c r="S48" s="74">
        <v>0</v>
      </c>
      <c r="W48">
        <v>100</v>
      </c>
      <c r="X48">
        <v>300.39999999999998</v>
      </c>
      <c r="Y48">
        <v>0</v>
      </c>
      <c r="Z48">
        <v>27.52</v>
      </c>
      <c r="AA48">
        <v>0.56000000000000005</v>
      </c>
      <c r="AB48">
        <v>4.84</v>
      </c>
      <c r="AC48">
        <v>20.05</v>
      </c>
      <c r="AD48">
        <v>0.66</v>
      </c>
      <c r="AE48">
        <v>0</v>
      </c>
      <c r="AF48">
        <v>16.62</v>
      </c>
      <c r="AG48">
        <v>0.69</v>
      </c>
      <c r="AH48">
        <v>100.14</v>
      </c>
      <c r="AI48">
        <v>53</v>
      </c>
      <c r="AJ48">
        <v>24.19</v>
      </c>
      <c r="AK48">
        <v>0.42</v>
      </c>
      <c r="AL48">
        <v>23.22</v>
      </c>
      <c r="AM48">
        <v>28</v>
      </c>
      <c r="AN48">
        <v>0.35</v>
      </c>
      <c r="AO48">
        <v>0.71</v>
      </c>
      <c r="AP48">
        <v>63.13</v>
      </c>
      <c r="AQ48">
        <v>0.36</v>
      </c>
      <c r="AR48">
        <v>0</v>
      </c>
      <c r="AS48">
        <v>38.700000000000003</v>
      </c>
      <c r="AT48">
        <v>0.42</v>
      </c>
      <c r="AU48">
        <v>0</v>
      </c>
      <c r="AV48">
        <v>6.39</v>
      </c>
      <c r="AW48">
        <v>6.77</v>
      </c>
      <c r="AX48">
        <v>0.66</v>
      </c>
      <c r="AY48">
        <v>0.97</v>
      </c>
      <c r="AZ48">
        <v>24.19</v>
      </c>
      <c r="BA48">
        <v>64.34</v>
      </c>
      <c r="BB48">
        <v>14.96</v>
      </c>
      <c r="BC48">
        <v>25.04</v>
      </c>
      <c r="BD48">
        <v>0</v>
      </c>
      <c r="BE48">
        <v>23.7</v>
      </c>
      <c r="BF48">
        <v>10</v>
      </c>
      <c r="BG48">
        <v>0</v>
      </c>
      <c r="BH48">
        <v>90.94</v>
      </c>
      <c r="BI48">
        <v>74.400000000000006</v>
      </c>
      <c r="BJ48">
        <v>59.84</v>
      </c>
      <c r="BK48">
        <v>78.37</v>
      </c>
      <c r="BL48">
        <v>173.6</v>
      </c>
      <c r="BM48">
        <v>30</v>
      </c>
      <c r="BN48">
        <v>62.89</v>
      </c>
      <c r="BO48">
        <v>4.41</v>
      </c>
    </row>
    <row r="49" spans="1:67">
      <c r="A49" t="s">
        <v>383</v>
      </c>
      <c r="G49" t="s">
        <v>91</v>
      </c>
      <c r="H49" s="73">
        <v>911.82</v>
      </c>
      <c r="I49" s="46">
        <v>300.24</v>
      </c>
      <c r="J49" s="46">
        <v>37.090000000000003</v>
      </c>
      <c r="K49" s="46">
        <v>69.66</v>
      </c>
      <c r="L49" s="46">
        <v>11.23</v>
      </c>
      <c r="M49" s="74">
        <v>0</v>
      </c>
      <c r="N49" s="73">
        <v>30</v>
      </c>
      <c r="O49" s="46">
        <v>195.41</v>
      </c>
      <c r="P49" s="46">
        <v>0</v>
      </c>
      <c r="Q49" s="46">
        <v>0</v>
      </c>
      <c r="R49" s="46">
        <v>0</v>
      </c>
      <c r="S49" s="74">
        <v>0</v>
      </c>
      <c r="W49">
        <v>100</v>
      </c>
      <c r="X49">
        <v>300.39999999999998</v>
      </c>
      <c r="Y49">
        <v>0</v>
      </c>
      <c r="Z49">
        <v>27.52</v>
      </c>
      <c r="AA49">
        <v>0.56000000000000005</v>
      </c>
      <c r="AB49">
        <v>4.84</v>
      </c>
      <c r="AC49">
        <v>20.05</v>
      </c>
      <c r="AD49">
        <v>0.66</v>
      </c>
      <c r="AE49">
        <v>0</v>
      </c>
      <c r="AF49">
        <v>16.62</v>
      </c>
      <c r="AG49">
        <v>0.69</v>
      </c>
      <c r="AH49">
        <v>100.14</v>
      </c>
      <c r="AI49">
        <v>53</v>
      </c>
      <c r="AJ49">
        <v>24.19</v>
      </c>
      <c r="AK49">
        <v>0.42</v>
      </c>
      <c r="AL49">
        <v>23.22</v>
      </c>
      <c r="AM49">
        <v>28</v>
      </c>
      <c r="AN49">
        <v>0.35</v>
      </c>
      <c r="AO49">
        <v>0.71</v>
      </c>
      <c r="AP49">
        <v>63.13</v>
      </c>
      <c r="AQ49">
        <v>0.36</v>
      </c>
      <c r="AR49">
        <v>0</v>
      </c>
      <c r="AS49">
        <v>38.700000000000003</v>
      </c>
      <c r="AT49">
        <v>0.42</v>
      </c>
      <c r="AU49">
        <v>0</v>
      </c>
      <c r="AV49">
        <v>6.39</v>
      </c>
      <c r="AW49">
        <v>6.77</v>
      </c>
      <c r="AX49">
        <v>0.66</v>
      </c>
      <c r="AY49">
        <v>0.97</v>
      </c>
      <c r="AZ49">
        <v>24.19</v>
      </c>
      <c r="BA49">
        <v>64.34</v>
      </c>
      <c r="BB49">
        <v>14.96</v>
      </c>
      <c r="BC49">
        <v>25.04</v>
      </c>
      <c r="BD49">
        <v>0</v>
      </c>
      <c r="BE49">
        <v>23.7</v>
      </c>
      <c r="BF49">
        <v>10</v>
      </c>
      <c r="BG49">
        <v>0</v>
      </c>
      <c r="BH49">
        <v>90.94</v>
      </c>
      <c r="BI49">
        <v>74.400000000000006</v>
      </c>
      <c r="BJ49">
        <v>59.84</v>
      </c>
      <c r="BK49">
        <v>78.37</v>
      </c>
      <c r="BL49">
        <v>173.6</v>
      </c>
      <c r="BM49">
        <v>30</v>
      </c>
      <c r="BN49">
        <v>62.89</v>
      </c>
      <c r="BO49">
        <v>4.41</v>
      </c>
    </row>
    <row r="50" spans="1:67">
      <c r="A50" t="s">
        <v>384</v>
      </c>
      <c r="G50" t="s">
        <v>92</v>
      </c>
      <c r="H50" s="73">
        <v>911.82</v>
      </c>
      <c r="I50" s="46">
        <v>300.24</v>
      </c>
      <c r="J50" s="46">
        <v>37.090000000000003</v>
      </c>
      <c r="K50" s="46">
        <v>69.66</v>
      </c>
      <c r="L50" s="46">
        <v>11.32</v>
      </c>
      <c r="M50" s="74">
        <v>0</v>
      </c>
      <c r="N50" s="73">
        <v>30</v>
      </c>
      <c r="O50" s="46">
        <v>195.41</v>
      </c>
      <c r="P50" s="46">
        <v>0</v>
      </c>
      <c r="Q50" s="46">
        <v>0</v>
      </c>
      <c r="R50" s="46">
        <v>0</v>
      </c>
      <c r="S50" s="74">
        <v>0</v>
      </c>
      <c r="W50">
        <v>100</v>
      </c>
      <c r="X50">
        <v>300.39999999999998</v>
      </c>
      <c r="Y50">
        <v>0</v>
      </c>
      <c r="Z50">
        <v>27.52</v>
      </c>
      <c r="AA50">
        <v>0.56000000000000005</v>
      </c>
      <c r="AB50">
        <v>4.84</v>
      </c>
      <c r="AC50">
        <v>20.05</v>
      </c>
      <c r="AD50">
        <v>0.66</v>
      </c>
      <c r="AE50">
        <v>0</v>
      </c>
      <c r="AF50">
        <v>16.62</v>
      </c>
      <c r="AG50">
        <v>0.69</v>
      </c>
      <c r="AH50">
        <v>100.14</v>
      </c>
      <c r="AI50">
        <v>53</v>
      </c>
      <c r="AJ50">
        <v>24.19</v>
      </c>
      <c r="AK50">
        <v>0.42</v>
      </c>
      <c r="AL50">
        <v>23.22</v>
      </c>
      <c r="AM50">
        <v>28</v>
      </c>
      <c r="AN50">
        <v>0.35</v>
      </c>
      <c r="AO50">
        <v>0.71</v>
      </c>
      <c r="AP50">
        <v>63.13</v>
      </c>
      <c r="AQ50">
        <v>0.36</v>
      </c>
      <c r="AR50">
        <v>0</v>
      </c>
      <c r="AS50">
        <v>38.700000000000003</v>
      </c>
      <c r="AT50">
        <v>0.42</v>
      </c>
      <c r="AU50">
        <v>0</v>
      </c>
      <c r="AV50">
        <v>6.48</v>
      </c>
      <c r="AW50">
        <v>6.77</v>
      </c>
      <c r="AX50">
        <v>0.66</v>
      </c>
      <c r="AY50">
        <v>0.97</v>
      </c>
      <c r="AZ50">
        <v>24.19</v>
      </c>
      <c r="BA50">
        <v>64.34</v>
      </c>
      <c r="BB50">
        <v>14.96</v>
      </c>
      <c r="BC50">
        <v>25.04</v>
      </c>
      <c r="BD50">
        <v>0</v>
      </c>
      <c r="BE50">
        <v>23.7</v>
      </c>
      <c r="BF50">
        <v>10</v>
      </c>
      <c r="BG50">
        <v>0</v>
      </c>
      <c r="BH50">
        <v>90.94</v>
      </c>
      <c r="BI50">
        <v>74.400000000000006</v>
      </c>
      <c r="BJ50">
        <v>59.84</v>
      </c>
      <c r="BK50">
        <v>78.37</v>
      </c>
      <c r="BL50">
        <v>173.6</v>
      </c>
      <c r="BM50">
        <v>30</v>
      </c>
      <c r="BN50">
        <v>62.89</v>
      </c>
      <c r="BO50">
        <v>4.41</v>
      </c>
    </row>
    <row r="51" spans="1:67">
      <c r="A51" t="s">
        <v>386</v>
      </c>
      <c r="G51" t="s">
        <v>93</v>
      </c>
      <c r="H51" s="73">
        <v>911.82</v>
      </c>
      <c r="I51" s="46">
        <v>300.24</v>
      </c>
      <c r="J51" s="46">
        <v>37</v>
      </c>
      <c r="K51" s="46">
        <v>69.66</v>
      </c>
      <c r="L51" s="46">
        <v>11.23</v>
      </c>
      <c r="M51" s="74">
        <v>0</v>
      </c>
      <c r="N51" s="73">
        <v>30</v>
      </c>
      <c r="O51" s="46">
        <v>199.55</v>
      </c>
      <c r="P51" s="46">
        <v>0</v>
      </c>
      <c r="Q51" s="46">
        <v>0</v>
      </c>
      <c r="R51" s="46">
        <v>0</v>
      </c>
      <c r="S51" s="74">
        <v>0</v>
      </c>
      <c r="W51">
        <v>100</v>
      </c>
      <c r="X51">
        <v>300.39999999999998</v>
      </c>
      <c r="Y51">
        <v>0</v>
      </c>
      <c r="Z51">
        <v>27.52</v>
      </c>
      <c r="AA51">
        <v>0.56000000000000005</v>
      </c>
      <c r="AB51">
        <v>4.84</v>
      </c>
      <c r="AC51">
        <v>20.05</v>
      </c>
      <c r="AD51">
        <v>0.66</v>
      </c>
      <c r="AE51">
        <v>0</v>
      </c>
      <c r="AF51">
        <v>16.53</v>
      </c>
      <c r="AG51">
        <v>0.69</v>
      </c>
      <c r="AH51">
        <v>100.14</v>
      </c>
      <c r="AI51">
        <v>53</v>
      </c>
      <c r="AJ51">
        <v>24.19</v>
      </c>
      <c r="AK51">
        <v>0.42</v>
      </c>
      <c r="AL51">
        <v>23.22</v>
      </c>
      <c r="AM51">
        <v>28</v>
      </c>
      <c r="AN51">
        <v>0.35</v>
      </c>
      <c r="AO51">
        <v>0.71</v>
      </c>
      <c r="AP51">
        <v>63.13</v>
      </c>
      <c r="AQ51">
        <v>0.36</v>
      </c>
      <c r="AR51">
        <v>0</v>
      </c>
      <c r="AS51">
        <v>38.700000000000003</v>
      </c>
      <c r="AT51">
        <v>0.42</v>
      </c>
      <c r="AU51">
        <v>0</v>
      </c>
      <c r="AV51">
        <v>6.39</v>
      </c>
      <c r="AW51">
        <v>6.77</v>
      </c>
      <c r="AX51">
        <v>0.66</v>
      </c>
      <c r="AY51">
        <v>0.97</v>
      </c>
      <c r="AZ51">
        <v>24.19</v>
      </c>
      <c r="BA51">
        <v>64.34</v>
      </c>
      <c r="BB51">
        <v>14.96</v>
      </c>
      <c r="BC51">
        <v>25.04</v>
      </c>
      <c r="BD51">
        <v>0</v>
      </c>
      <c r="BE51">
        <v>23.7</v>
      </c>
      <c r="BF51">
        <v>10</v>
      </c>
      <c r="BG51">
        <v>0</v>
      </c>
      <c r="BH51">
        <v>90.94</v>
      </c>
      <c r="BI51">
        <v>74.400000000000006</v>
      </c>
      <c r="BJ51">
        <v>59.84</v>
      </c>
      <c r="BK51">
        <v>78.37</v>
      </c>
      <c r="BL51">
        <v>173.6</v>
      </c>
      <c r="BM51">
        <v>30</v>
      </c>
      <c r="BN51">
        <v>62.89</v>
      </c>
      <c r="BO51">
        <v>8.5500000000000007</v>
      </c>
    </row>
    <row r="52" spans="1:67">
      <c r="A52" t="s">
        <v>387</v>
      </c>
      <c r="G52" t="s">
        <v>94</v>
      </c>
      <c r="H52" s="73">
        <v>911.82</v>
      </c>
      <c r="I52" s="46">
        <v>300.24</v>
      </c>
      <c r="J52" s="46">
        <v>37</v>
      </c>
      <c r="K52" s="46">
        <v>69.66</v>
      </c>
      <c r="L52" s="46">
        <v>11.23</v>
      </c>
      <c r="M52" s="74">
        <v>0</v>
      </c>
      <c r="N52" s="73">
        <v>30</v>
      </c>
      <c r="O52" s="46">
        <v>199.55</v>
      </c>
      <c r="P52" s="46">
        <v>0</v>
      </c>
      <c r="Q52" s="46">
        <v>0</v>
      </c>
      <c r="R52" s="46">
        <v>0</v>
      </c>
      <c r="S52" s="74">
        <v>0</v>
      </c>
      <c r="W52">
        <v>100</v>
      </c>
      <c r="X52">
        <v>300.39999999999998</v>
      </c>
      <c r="Y52">
        <v>0</v>
      </c>
      <c r="Z52">
        <v>27.52</v>
      </c>
      <c r="AA52">
        <v>0.56000000000000005</v>
      </c>
      <c r="AB52">
        <v>4.84</v>
      </c>
      <c r="AC52">
        <v>20.05</v>
      </c>
      <c r="AD52">
        <v>0.66</v>
      </c>
      <c r="AE52">
        <v>0</v>
      </c>
      <c r="AF52">
        <v>16.53</v>
      </c>
      <c r="AG52">
        <v>0.69</v>
      </c>
      <c r="AH52">
        <v>100.14</v>
      </c>
      <c r="AI52">
        <v>53</v>
      </c>
      <c r="AJ52">
        <v>24.19</v>
      </c>
      <c r="AK52">
        <v>0.42</v>
      </c>
      <c r="AL52">
        <v>23.22</v>
      </c>
      <c r="AM52">
        <v>28</v>
      </c>
      <c r="AN52">
        <v>0.35</v>
      </c>
      <c r="AO52">
        <v>0.71</v>
      </c>
      <c r="AP52">
        <v>63.13</v>
      </c>
      <c r="AQ52">
        <v>0.36</v>
      </c>
      <c r="AR52">
        <v>0</v>
      </c>
      <c r="AS52">
        <v>38.700000000000003</v>
      </c>
      <c r="AT52">
        <v>0.42</v>
      </c>
      <c r="AU52">
        <v>0</v>
      </c>
      <c r="AV52">
        <v>6.39</v>
      </c>
      <c r="AW52">
        <v>6.77</v>
      </c>
      <c r="AX52">
        <v>0.66</v>
      </c>
      <c r="AY52">
        <v>0.97</v>
      </c>
      <c r="AZ52">
        <v>24.19</v>
      </c>
      <c r="BA52">
        <v>64.34</v>
      </c>
      <c r="BB52">
        <v>14.96</v>
      </c>
      <c r="BC52">
        <v>25.04</v>
      </c>
      <c r="BD52">
        <v>0</v>
      </c>
      <c r="BE52">
        <v>23.7</v>
      </c>
      <c r="BF52">
        <v>10</v>
      </c>
      <c r="BG52">
        <v>0</v>
      </c>
      <c r="BH52">
        <v>90.94</v>
      </c>
      <c r="BI52">
        <v>74.400000000000006</v>
      </c>
      <c r="BJ52">
        <v>59.84</v>
      </c>
      <c r="BK52">
        <v>78.37</v>
      </c>
      <c r="BL52">
        <v>173.6</v>
      </c>
      <c r="BM52">
        <v>30</v>
      </c>
      <c r="BN52">
        <v>62.89</v>
      </c>
      <c r="BO52">
        <v>8.5500000000000007</v>
      </c>
    </row>
    <row r="53" spans="1:67">
      <c r="A53" t="s">
        <v>427</v>
      </c>
      <c r="G53" t="s">
        <v>95</v>
      </c>
      <c r="H53" s="73">
        <v>911.82</v>
      </c>
      <c r="I53" s="46">
        <v>300.24</v>
      </c>
      <c r="J53" s="46">
        <v>37</v>
      </c>
      <c r="K53" s="46">
        <v>69.66</v>
      </c>
      <c r="L53" s="46">
        <v>11.61</v>
      </c>
      <c r="M53" s="74">
        <v>0</v>
      </c>
      <c r="N53" s="73">
        <v>30</v>
      </c>
      <c r="O53" s="46">
        <v>199.55</v>
      </c>
      <c r="P53" s="46">
        <v>0</v>
      </c>
      <c r="Q53" s="46">
        <v>0</v>
      </c>
      <c r="R53" s="46">
        <v>0</v>
      </c>
      <c r="S53" s="74">
        <v>0</v>
      </c>
      <c r="W53">
        <v>100</v>
      </c>
      <c r="X53">
        <v>300.39999999999998</v>
      </c>
      <c r="Y53">
        <v>0</v>
      </c>
      <c r="Z53">
        <v>27.52</v>
      </c>
      <c r="AA53">
        <v>0.56000000000000005</v>
      </c>
      <c r="AB53">
        <v>4.84</v>
      </c>
      <c r="AC53">
        <v>20.05</v>
      </c>
      <c r="AD53">
        <v>0.66</v>
      </c>
      <c r="AE53">
        <v>0</v>
      </c>
      <c r="AF53">
        <v>16.53</v>
      </c>
      <c r="AG53">
        <v>0.69</v>
      </c>
      <c r="AH53">
        <v>100.14</v>
      </c>
      <c r="AI53">
        <v>53</v>
      </c>
      <c r="AJ53">
        <v>24.19</v>
      </c>
      <c r="AK53">
        <v>0.42</v>
      </c>
      <c r="AL53">
        <v>23.22</v>
      </c>
      <c r="AM53">
        <v>28</v>
      </c>
      <c r="AN53">
        <v>0.35</v>
      </c>
      <c r="AO53">
        <v>0.71</v>
      </c>
      <c r="AP53">
        <v>63.13</v>
      </c>
      <c r="AQ53">
        <v>0.36</v>
      </c>
      <c r="AR53">
        <v>0</v>
      </c>
      <c r="AS53">
        <v>38.700000000000003</v>
      </c>
      <c r="AT53">
        <v>0.42</v>
      </c>
      <c r="AU53">
        <v>0</v>
      </c>
      <c r="AV53">
        <v>6.77</v>
      </c>
      <c r="AW53">
        <v>6.77</v>
      </c>
      <c r="AX53">
        <v>0.66</v>
      </c>
      <c r="AY53">
        <v>0.97</v>
      </c>
      <c r="AZ53">
        <v>24.19</v>
      </c>
      <c r="BA53">
        <v>64.34</v>
      </c>
      <c r="BB53">
        <v>14.96</v>
      </c>
      <c r="BC53">
        <v>25.04</v>
      </c>
      <c r="BD53">
        <v>0</v>
      </c>
      <c r="BE53">
        <v>23.7</v>
      </c>
      <c r="BF53">
        <v>10</v>
      </c>
      <c r="BG53">
        <v>0</v>
      </c>
      <c r="BH53">
        <v>90.94</v>
      </c>
      <c r="BI53">
        <v>74.400000000000006</v>
      </c>
      <c r="BJ53">
        <v>59.84</v>
      </c>
      <c r="BK53">
        <v>78.37</v>
      </c>
      <c r="BL53">
        <v>173.6</v>
      </c>
      <c r="BM53">
        <v>30</v>
      </c>
      <c r="BN53">
        <v>62.89</v>
      </c>
      <c r="BO53">
        <v>8.5500000000000007</v>
      </c>
    </row>
    <row r="54" spans="1:67">
      <c r="A54" t="s">
        <v>426</v>
      </c>
      <c r="G54" t="s">
        <v>96</v>
      </c>
      <c r="H54" s="73">
        <v>911.82</v>
      </c>
      <c r="I54" s="46">
        <v>300.24</v>
      </c>
      <c r="J54" s="46">
        <v>37</v>
      </c>
      <c r="K54" s="46">
        <v>69.66</v>
      </c>
      <c r="L54" s="46">
        <v>12.1</v>
      </c>
      <c r="M54" s="74">
        <v>0</v>
      </c>
      <c r="N54" s="73">
        <v>30</v>
      </c>
      <c r="O54" s="46">
        <v>199.55</v>
      </c>
      <c r="P54" s="46">
        <v>0</v>
      </c>
      <c r="Q54" s="46">
        <v>0</v>
      </c>
      <c r="R54" s="46">
        <v>0</v>
      </c>
      <c r="S54" s="74">
        <v>0</v>
      </c>
      <c r="W54">
        <v>100</v>
      </c>
      <c r="X54">
        <v>300.39999999999998</v>
      </c>
      <c r="Y54">
        <v>0</v>
      </c>
      <c r="Z54">
        <v>27.52</v>
      </c>
      <c r="AA54">
        <v>0.56000000000000005</v>
      </c>
      <c r="AB54">
        <v>4.84</v>
      </c>
      <c r="AC54">
        <v>20.05</v>
      </c>
      <c r="AD54">
        <v>0.66</v>
      </c>
      <c r="AE54">
        <v>0</v>
      </c>
      <c r="AF54">
        <v>16.53</v>
      </c>
      <c r="AG54">
        <v>0.69</v>
      </c>
      <c r="AH54">
        <v>100.14</v>
      </c>
      <c r="AI54">
        <v>53</v>
      </c>
      <c r="AJ54">
        <v>24.19</v>
      </c>
      <c r="AK54">
        <v>0.42</v>
      </c>
      <c r="AL54">
        <v>23.22</v>
      </c>
      <c r="AM54">
        <v>28</v>
      </c>
      <c r="AN54">
        <v>0.35</v>
      </c>
      <c r="AO54">
        <v>0.71</v>
      </c>
      <c r="AP54">
        <v>63.13</v>
      </c>
      <c r="AQ54">
        <v>0.36</v>
      </c>
      <c r="AR54">
        <v>0</v>
      </c>
      <c r="AS54">
        <v>38.700000000000003</v>
      </c>
      <c r="AT54">
        <v>0.42</v>
      </c>
      <c r="AU54">
        <v>0</v>
      </c>
      <c r="AV54">
        <v>7.26</v>
      </c>
      <c r="AW54">
        <v>6.77</v>
      </c>
      <c r="AX54">
        <v>0.66</v>
      </c>
      <c r="AY54">
        <v>0.97</v>
      </c>
      <c r="AZ54">
        <v>24.19</v>
      </c>
      <c r="BA54">
        <v>64.34</v>
      </c>
      <c r="BB54">
        <v>14.96</v>
      </c>
      <c r="BC54">
        <v>25.04</v>
      </c>
      <c r="BD54">
        <v>0</v>
      </c>
      <c r="BE54">
        <v>23.7</v>
      </c>
      <c r="BF54">
        <v>10</v>
      </c>
      <c r="BG54">
        <v>0</v>
      </c>
      <c r="BH54">
        <v>90.94</v>
      </c>
      <c r="BI54">
        <v>74.400000000000006</v>
      </c>
      <c r="BJ54">
        <v>59.84</v>
      </c>
      <c r="BK54">
        <v>78.37</v>
      </c>
      <c r="BL54">
        <v>173.6</v>
      </c>
      <c r="BM54">
        <v>30</v>
      </c>
      <c r="BN54">
        <v>62.89</v>
      </c>
      <c r="BO54">
        <v>8.5500000000000007</v>
      </c>
    </row>
    <row r="55" spans="1:67">
      <c r="A55" t="s">
        <v>428</v>
      </c>
      <c r="G55" t="s">
        <v>97</v>
      </c>
      <c r="H55" s="73">
        <v>911.82</v>
      </c>
      <c r="I55" s="46">
        <v>300.24</v>
      </c>
      <c r="J55" s="46">
        <v>36.910000000000004</v>
      </c>
      <c r="K55" s="46">
        <v>69.66</v>
      </c>
      <c r="L55" s="46">
        <v>12.58</v>
      </c>
      <c r="M55" s="74">
        <v>0</v>
      </c>
      <c r="N55" s="73">
        <v>30</v>
      </c>
      <c r="O55" s="46">
        <v>199.55</v>
      </c>
      <c r="P55" s="46">
        <v>0</v>
      </c>
      <c r="Q55" s="46">
        <v>0</v>
      </c>
      <c r="R55" s="46">
        <v>0</v>
      </c>
      <c r="S55" s="74">
        <v>0</v>
      </c>
      <c r="W55">
        <v>100</v>
      </c>
      <c r="X55">
        <v>300.39999999999998</v>
      </c>
      <c r="Y55">
        <v>0</v>
      </c>
      <c r="Z55">
        <v>27.52</v>
      </c>
      <c r="AA55">
        <v>0.56000000000000005</v>
      </c>
      <c r="AB55">
        <v>4.84</v>
      </c>
      <c r="AC55">
        <v>20.05</v>
      </c>
      <c r="AD55">
        <v>0.66</v>
      </c>
      <c r="AE55">
        <v>0</v>
      </c>
      <c r="AF55">
        <v>16.440000000000001</v>
      </c>
      <c r="AG55">
        <v>0.69</v>
      </c>
      <c r="AH55">
        <v>100.14</v>
      </c>
      <c r="AI55">
        <v>53</v>
      </c>
      <c r="AJ55">
        <v>24.19</v>
      </c>
      <c r="AK55">
        <v>0.42</v>
      </c>
      <c r="AL55">
        <v>23.22</v>
      </c>
      <c r="AM55">
        <v>28</v>
      </c>
      <c r="AN55">
        <v>0.35</v>
      </c>
      <c r="AO55">
        <v>0.71</v>
      </c>
      <c r="AP55">
        <v>63.13</v>
      </c>
      <c r="AQ55">
        <v>0.36</v>
      </c>
      <c r="AR55">
        <v>0</v>
      </c>
      <c r="AS55">
        <v>38.700000000000003</v>
      </c>
      <c r="AT55">
        <v>0.42</v>
      </c>
      <c r="AU55">
        <v>0</v>
      </c>
      <c r="AV55">
        <v>7.74</v>
      </c>
      <c r="AW55">
        <v>6.77</v>
      </c>
      <c r="AX55">
        <v>0.66</v>
      </c>
      <c r="AY55">
        <v>0.97</v>
      </c>
      <c r="AZ55">
        <v>24.19</v>
      </c>
      <c r="BA55">
        <v>64.34</v>
      </c>
      <c r="BB55">
        <v>14.96</v>
      </c>
      <c r="BC55">
        <v>25.04</v>
      </c>
      <c r="BD55">
        <v>0</v>
      </c>
      <c r="BE55">
        <v>23.7</v>
      </c>
      <c r="BF55">
        <v>10</v>
      </c>
      <c r="BG55">
        <v>0</v>
      </c>
      <c r="BH55">
        <v>90.94</v>
      </c>
      <c r="BI55">
        <v>74.400000000000006</v>
      </c>
      <c r="BJ55">
        <v>59.84</v>
      </c>
      <c r="BK55">
        <v>78.37</v>
      </c>
      <c r="BL55">
        <v>173.6</v>
      </c>
      <c r="BM55">
        <v>30</v>
      </c>
      <c r="BN55">
        <v>62.89</v>
      </c>
      <c r="BO55">
        <v>8.5500000000000007</v>
      </c>
    </row>
    <row r="56" spans="1:67">
      <c r="A56" t="s">
        <v>428</v>
      </c>
      <c r="G56" t="s">
        <v>98</v>
      </c>
      <c r="H56" s="73">
        <v>911.82</v>
      </c>
      <c r="I56" s="46">
        <v>300.24</v>
      </c>
      <c r="J56" s="46">
        <v>36.910000000000004</v>
      </c>
      <c r="K56" s="46">
        <v>69.66</v>
      </c>
      <c r="L56" s="46">
        <v>13.55</v>
      </c>
      <c r="M56" s="74">
        <v>0</v>
      </c>
      <c r="N56" s="73">
        <v>30</v>
      </c>
      <c r="O56" s="46">
        <v>199.55</v>
      </c>
      <c r="P56" s="46">
        <v>0</v>
      </c>
      <c r="Q56" s="46">
        <v>0</v>
      </c>
      <c r="R56" s="46">
        <v>0</v>
      </c>
      <c r="S56" s="74">
        <v>0</v>
      </c>
      <c r="W56">
        <v>100</v>
      </c>
      <c r="X56">
        <v>300.39999999999998</v>
      </c>
      <c r="Y56">
        <v>0</v>
      </c>
      <c r="Z56">
        <v>27.52</v>
      </c>
      <c r="AA56">
        <v>0.56000000000000005</v>
      </c>
      <c r="AB56">
        <v>4.84</v>
      </c>
      <c r="AC56">
        <v>20.05</v>
      </c>
      <c r="AD56">
        <v>0.66</v>
      </c>
      <c r="AE56">
        <v>0</v>
      </c>
      <c r="AF56">
        <v>16.440000000000001</v>
      </c>
      <c r="AG56">
        <v>0.69</v>
      </c>
      <c r="AH56">
        <v>100.14</v>
      </c>
      <c r="AI56">
        <v>53</v>
      </c>
      <c r="AJ56">
        <v>24.19</v>
      </c>
      <c r="AK56">
        <v>0.42</v>
      </c>
      <c r="AL56">
        <v>23.22</v>
      </c>
      <c r="AM56">
        <v>28</v>
      </c>
      <c r="AN56">
        <v>0.35</v>
      </c>
      <c r="AO56">
        <v>0.71</v>
      </c>
      <c r="AP56">
        <v>63.13</v>
      </c>
      <c r="AQ56">
        <v>0.36</v>
      </c>
      <c r="AR56">
        <v>0</v>
      </c>
      <c r="AS56">
        <v>38.700000000000003</v>
      </c>
      <c r="AT56">
        <v>0.42</v>
      </c>
      <c r="AU56">
        <v>0</v>
      </c>
      <c r="AV56">
        <v>8.7100000000000009</v>
      </c>
      <c r="AW56">
        <v>6.77</v>
      </c>
      <c r="AX56">
        <v>0.66</v>
      </c>
      <c r="AY56">
        <v>0.97</v>
      </c>
      <c r="AZ56">
        <v>24.19</v>
      </c>
      <c r="BA56">
        <v>64.34</v>
      </c>
      <c r="BB56">
        <v>14.96</v>
      </c>
      <c r="BC56">
        <v>25.04</v>
      </c>
      <c r="BD56">
        <v>0</v>
      </c>
      <c r="BE56">
        <v>23.7</v>
      </c>
      <c r="BF56">
        <v>10</v>
      </c>
      <c r="BG56">
        <v>0</v>
      </c>
      <c r="BH56">
        <v>90.94</v>
      </c>
      <c r="BI56">
        <v>74.400000000000006</v>
      </c>
      <c r="BJ56">
        <v>59.84</v>
      </c>
      <c r="BK56">
        <v>78.37</v>
      </c>
      <c r="BL56">
        <v>173.6</v>
      </c>
      <c r="BM56">
        <v>30</v>
      </c>
      <c r="BN56">
        <v>62.89</v>
      </c>
      <c r="BO56">
        <v>8.5500000000000007</v>
      </c>
    </row>
    <row r="57" spans="1:67">
      <c r="G57" t="s">
        <v>99</v>
      </c>
      <c r="H57" s="73">
        <v>911.82</v>
      </c>
      <c r="I57" s="46">
        <v>300.24</v>
      </c>
      <c r="J57" s="46">
        <v>36.910000000000004</v>
      </c>
      <c r="K57" s="46">
        <v>69.66</v>
      </c>
      <c r="L57" s="46">
        <v>14.2</v>
      </c>
      <c r="M57" s="74">
        <v>0</v>
      </c>
      <c r="N57" s="73">
        <v>30</v>
      </c>
      <c r="O57" s="46">
        <v>199.55</v>
      </c>
      <c r="P57" s="46">
        <v>0</v>
      </c>
      <c r="Q57" s="46">
        <v>0</v>
      </c>
      <c r="R57" s="46">
        <v>0</v>
      </c>
      <c r="S57" s="74">
        <v>0</v>
      </c>
      <c r="W57">
        <v>100</v>
      </c>
      <c r="X57">
        <v>300.39999999999998</v>
      </c>
      <c r="Y57">
        <v>0</v>
      </c>
      <c r="Z57">
        <v>27.52</v>
      </c>
      <c r="AA57">
        <v>0.56000000000000005</v>
      </c>
      <c r="AB57">
        <v>4.84</v>
      </c>
      <c r="AC57">
        <v>20.05</v>
      </c>
      <c r="AD57">
        <v>0.66</v>
      </c>
      <c r="AE57">
        <v>0</v>
      </c>
      <c r="AF57">
        <v>16.440000000000001</v>
      </c>
      <c r="AG57">
        <v>0.69</v>
      </c>
      <c r="AH57">
        <v>100.14</v>
      </c>
      <c r="AI57">
        <v>53</v>
      </c>
      <c r="AJ57">
        <v>24.19</v>
      </c>
      <c r="AK57">
        <v>0.42</v>
      </c>
      <c r="AL57">
        <v>23.22</v>
      </c>
      <c r="AM57">
        <v>28</v>
      </c>
      <c r="AN57">
        <v>0.35</v>
      </c>
      <c r="AO57">
        <v>0.71</v>
      </c>
      <c r="AP57">
        <v>63.13</v>
      </c>
      <c r="AQ57">
        <v>0.36</v>
      </c>
      <c r="AR57">
        <v>0</v>
      </c>
      <c r="AS57">
        <v>38.700000000000003</v>
      </c>
      <c r="AT57">
        <v>0.42</v>
      </c>
      <c r="AU57">
        <v>0</v>
      </c>
      <c r="AV57">
        <v>9.36</v>
      </c>
      <c r="AW57">
        <v>6.77</v>
      </c>
      <c r="AX57">
        <v>0.66</v>
      </c>
      <c r="AY57">
        <v>0.97</v>
      </c>
      <c r="AZ57">
        <v>24.19</v>
      </c>
      <c r="BA57">
        <v>64.34</v>
      </c>
      <c r="BB57">
        <v>14.96</v>
      </c>
      <c r="BC57">
        <v>25.04</v>
      </c>
      <c r="BD57">
        <v>0</v>
      </c>
      <c r="BE57">
        <v>23.7</v>
      </c>
      <c r="BF57">
        <v>10</v>
      </c>
      <c r="BG57">
        <v>0</v>
      </c>
      <c r="BH57">
        <v>90.94</v>
      </c>
      <c r="BI57">
        <v>74.400000000000006</v>
      </c>
      <c r="BJ57">
        <v>59.84</v>
      </c>
      <c r="BK57">
        <v>78.37</v>
      </c>
      <c r="BL57">
        <v>173.6</v>
      </c>
      <c r="BM57">
        <v>30</v>
      </c>
      <c r="BN57">
        <v>62.89</v>
      </c>
      <c r="BO57">
        <v>8.5500000000000007</v>
      </c>
    </row>
    <row r="58" spans="1:67">
      <c r="G58" t="s">
        <v>100</v>
      </c>
      <c r="H58" s="73">
        <v>910.42</v>
      </c>
      <c r="I58" s="46">
        <v>299.64</v>
      </c>
      <c r="J58" s="46">
        <v>36.910000000000004</v>
      </c>
      <c r="K58" s="46">
        <v>69.66</v>
      </c>
      <c r="L58" s="46">
        <v>13.64</v>
      </c>
      <c r="M58" s="74">
        <v>0</v>
      </c>
      <c r="N58" s="73">
        <v>30</v>
      </c>
      <c r="O58" s="46">
        <v>199.55</v>
      </c>
      <c r="P58" s="46">
        <v>0</v>
      </c>
      <c r="Q58" s="46">
        <v>0</v>
      </c>
      <c r="R58" s="46">
        <v>0</v>
      </c>
      <c r="S58" s="74">
        <v>0</v>
      </c>
      <c r="W58">
        <v>100</v>
      </c>
      <c r="X58">
        <v>300.39999999999998</v>
      </c>
      <c r="Y58">
        <v>0</v>
      </c>
      <c r="Z58">
        <v>27.52</v>
      </c>
      <c r="AA58">
        <v>0.56000000000000005</v>
      </c>
      <c r="AB58">
        <v>4.84</v>
      </c>
      <c r="AC58">
        <v>20.05</v>
      </c>
      <c r="AD58">
        <v>0.66</v>
      </c>
      <c r="AE58">
        <v>0</v>
      </c>
      <c r="AF58">
        <v>16.440000000000001</v>
      </c>
      <c r="AG58">
        <v>0.69</v>
      </c>
      <c r="AH58">
        <v>100.14</v>
      </c>
      <c r="AI58">
        <v>53</v>
      </c>
      <c r="AJ58">
        <v>24.19</v>
      </c>
      <c r="AK58">
        <v>0.42</v>
      </c>
      <c r="AL58">
        <v>23.22</v>
      </c>
      <c r="AM58">
        <v>28</v>
      </c>
      <c r="AN58">
        <v>0.35</v>
      </c>
      <c r="AO58">
        <v>0.71</v>
      </c>
      <c r="AP58">
        <v>63.13</v>
      </c>
      <c r="AQ58">
        <v>0.36</v>
      </c>
      <c r="AR58">
        <v>0</v>
      </c>
      <c r="AS58">
        <v>38.700000000000003</v>
      </c>
      <c r="AT58">
        <v>0.42</v>
      </c>
      <c r="AU58">
        <v>0</v>
      </c>
      <c r="AV58">
        <v>8.8000000000000007</v>
      </c>
      <c r="AW58">
        <v>6.77</v>
      </c>
      <c r="AX58">
        <v>0.66</v>
      </c>
      <c r="AY58">
        <v>0.97</v>
      </c>
      <c r="AZ58">
        <v>24.19</v>
      </c>
      <c r="BA58">
        <v>64.34</v>
      </c>
      <c r="BB58">
        <v>14.96</v>
      </c>
      <c r="BC58">
        <v>25.04</v>
      </c>
      <c r="BD58">
        <v>0</v>
      </c>
      <c r="BE58">
        <v>23.7</v>
      </c>
      <c r="BF58">
        <v>10</v>
      </c>
      <c r="BG58">
        <v>0</v>
      </c>
      <c r="BH58">
        <v>90.94</v>
      </c>
      <c r="BI58">
        <v>73.8</v>
      </c>
      <c r="BJ58">
        <v>59.84</v>
      </c>
      <c r="BK58">
        <v>78.37</v>
      </c>
      <c r="BL58">
        <v>172.2</v>
      </c>
      <c r="BM58">
        <v>30</v>
      </c>
      <c r="BN58">
        <v>62.89</v>
      </c>
      <c r="BO58">
        <v>8.5500000000000007</v>
      </c>
    </row>
    <row r="59" spans="1:67">
      <c r="G59" t="s">
        <v>101</v>
      </c>
      <c r="H59" s="73">
        <v>934.28000000000009</v>
      </c>
      <c r="I59" s="46">
        <v>315.41999999999996</v>
      </c>
      <c r="J59" s="46">
        <v>36.820000000000007</v>
      </c>
      <c r="K59" s="46">
        <v>69.66</v>
      </c>
      <c r="L59" s="46">
        <v>13.35</v>
      </c>
      <c r="M59" s="74">
        <v>0</v>
      </c>
      <c r="N59" s="73">
        <v>30</v>
      </c>
      <c r="O59" s="46">
        <v>146.55000000000001</v>
      </c>
      <c r="P59" s="46">
        <v>0</v>
      </c>
      <c r="Q59" s="46">
        <v>0</v>
      </c>
      <c r="R59" s="46">
        <v>0</v>
      </c>
      <c r="S59" s="74">
        <v>0</v>
      </c>
      <c r="W59">
        <v>100</v>
      </c>
      <c r="X59">
        <v>300.39999999999998</v>
      </c>
      <c r="Y59">
        <v>0</v>
      </c>
      <c r="Z59">
        <v>27.52</v>
      </c>
      <c r="AA59">
        <v>0.56000000000000005</v>
      </c>
      <c r="AB59">
        <v>4.84</v>
      </c>
      <c r="AC59">
        <v>20.05</v>
      </c>
      <c r="AD59">
        <v>0.66</v>
      </c>
      <c r="AE59">
        <v>0</v>
      </c>
      <c r="AF59">
        <v>16.350000000000001</v>
      </c>
      <c r="AG59">
        <v>0.69</v>
      </c>
      <c r="AH59">
        <v>100.14</v>
      </c>
      <c r="AI59">
        <v>0</v>
      </c>
      <c r="AJ59">
        <v>24.19</v>
      </c>
      <c r="AK59">
        <v>0.42</v>
      </c>
      <c r="AL59">
        <v>23.22</v>
      </c>
      <c r="AM59">
        <v>28</v>
      </c>
      <c r="AN59">
        <v>0.35</v>
      </c>
      <c r="AO59">
        <v>0.71</v>
      </c>
      <c r="AP59">
        <v>63.13</v>
      </c>
      <c r="AQ59">
        <v>0.36</v>
      </c>
      <c r="AR59">
        <v>0</v>
      </c>
      <c r="AS59">
        <v>38.700000000000003</v>
      </c>
      <c r="AT59">
        <v>0.42</v>
      </c>
      <c r="AU59">
        <v>23.16</v>
      </c>
      <c r="AV59">
        <v>8.51</v>
      </c>
      <c r="AW59">
        <v>6.77</v>
      </c>
      <c r="AX59">
        <v>0.66</v>
      </c>
      <c r="AY59">
        <v>0.97</v>
      </c>
      <c r="AZ59">
        <v>24.19</v>
      </c>
      <c r="BA59">
        <v>64.34</v>
      </c>
      <c r="BB59">
        <v>14.96</v>
      </c>
      <c r="BC59">
        <v>25.04</v>
      </c>
      <c r="BD59">
        <v>17.2</v>
      </c>
      <c r="BE59">
        <v>23.7</v>
      </c>
      <c r="BF59">
        <v>10</v>
      </c>
      <c r="BG59">
        <v>0</v>
      </c>
      <c r="BH59">
        <v>106.42</v>
      </c>
      <c r="BI59">
        <v>74.099999999999994</v>
      </c>
      <c r="BJ59">
        <v>42.64</v>
      </c>
      <c r="BK59">
        <v>78.37</v>
      </c>
      <c r="BL59">
        <v>172.9</v>
      </c>
      <c r="BM59">
        <v>30</v>
      </c>
      <c r="BN59">
        <v>62.89</v>
      </c>
      <c r="BO59">
        <v>8.5500000000000007</v>
      </c>
    </row>
    <row r="60" spans="1:67">
      <c r="G60" t="s">
        <v>102</v>
      </c>
      <c r="H60" s="73">
        <v>930.78000000000009</v>
      </c>
      <c r="I60" s="46">
        <v>313.91999999999996</v>
      </c>
      <c r="J60" s="46">
        <v>36.820000000000007</v>
      </c>
      <c r="K60" s="46">
        <v>69.66</v>
      </c>
      <c r="L60" s="46">
        <v>13.06</v>
      </c>
      <c r="M60" s="74">
        <v>0</v>
      </c>
      <c r="N60" s="73">
        <v>30</v>
      </c>
      <c r="O60" s="46">
        <v>146.55000000000001</v>
      </c>
      <c r="P60" s="46">
        <v>0</v>
      </c>
      <c r="Q60" s="46">
        <v>0</v>
      </c>
      <c r="R60" s="46">
        <v>0</v>
      </c>
      <c r="S60" s="74">
        <v>0</v>
      </c>
      <c r="W60">
        <v>100</v>
      </c>
      <c r="X60">
        <v>300.39999999999998</v>
      </c>
      <c r="Y60">
        <v>0</v>
      </c>
      <c r="Z60">
        <v>27.52</v>
      </c>
      <c r="AA60">
        <v>0.56000000000000005</v>
      </c>
      <c r="AB60">
        <v>4.84</v>
      </c>
      <c r="AC60">
        <v>20.05</v>
      </c>
      <c r="AD60">
        <v>0.66</v>
      </c>
      <c r="AE60">
        <v>0</v>
      </c>
      <c r="AF60">
        <v>16.350000000000001</v>
      </c>
      <c r="AG60">
        <v>0.69</v>
      </c>
      <c r="AH60">
        <v>100.14</v>
      </c>
      <c r="AI60">
        <v>0</v>
      </c>
      <c r="AJ60">
        <v>24.19</v>
      </c>
      <c r="AK60">
        <v>0.42</v>
      </c>
      <c r="AL60">
        <v>23.22</v>
      </c>
      <c r="AM60">
        <v>28</v>
      </c>
      <c r="AN60">
        <v>0.35</v>
      </c>
      <c r="AO60">
        <v>0.71</v>
      </c>
      <c r="AP60">
        <v>63.13</v>
      </c>
      <c r="AQ60">
        <v>0.36</v>
      </c>
      <c r="AR60">
        <v>0</v>
      </c>
      <c r="AS60">
        <v>38.700000000000003</v>
      </c>
      <c r="AT60">
        <v>0.42</v>
      </c>
      <c r="AU60">
        <v>23.16</v>
      </c>
      <c r="AV60">
        <v>8.2200000000000006</v>
      </c>
      <c r="AW60">
        <v>6.77</v>
      </c>
      <c r="AX60">
        <v>0.66</v>
      </c>
      <c r="AY60">
        <v>0.97</v>
      </c>
      <c r="AZ60">
        <v>24.19</v>
      </c>
      <c r="BA60">
        <v>64.34</v>
      </c>
      <c r="BB60">
        <v>14.96</v>
      </c>
      <c r="BC60">
        <v>25.04</v>
      </c>
      <c r="BD60">
        <v>17.2</v>
      </c>
      <c r="BE60">
        <v>23.7</v>
      </c>
      <c r="BF60">
        <v>10</v>
      </c>
      <c r="BG60">
        <v>0</v>
      </c>
      <c r="BH60">
        <v>106.42</v>
      </c>
      <c r="BI60">
        <v>72.599999999999994</v>
      </c>
      <c r="BJ60">
        <v>42.64</v>
      </c>
      <c r="BK60">
        <v>78.37</v>
      </c>
      <c r="BL60">
        <v>169.4</v>
      </c>
      <c r="BM60">
        <v>30</v>
      </c>
      <c r="BN60">
        <v>62.89</v>
      </c>
      <c r="BO60">
        <v>8.5500000000000007</v>
      </c>
    </row>
    <row r="61" spans="1:67">
      <c r="G61" t="s">
        <v>103</v>
      </c>
      <c r="H61" s="73">
        <v>926.58</v>
      </c>
      <c r="I61" s="46">
        <v>312.12</v>
      </c>
      <c r="J61" s="46">
        <v>36.820000000000007</v>
      </c>
      <c r="K61" s="46">
        <v>69.66</v>
      </c>
      <c r="L61" s="46">
        <v>12.58</v>
      </c>
      <c r="M61" s="74">
        <v>0</v>
      </c>
      <c r="N61" s="73">
        <v>30</v>
      </c>
      <c r="O61" s="46">
        <v>146.55000000000001</v>
      </c>
      <c r="P61" s="46">
        <v>0</v>
      </c>
      <c r="Q61" s="46">
        <v>0</v>
      </c>
      <c r="R61" s="46">
        <v>0</v>
      </c>
      <c r="S61" s="74">
        <v>0</v>
      </c>
      <c r="W61">
        <v>100</v>
      </c>
      <c r="X61">
        <v>300.39999999999998</v>
      </c>
      <c r="Y61">
        <v>0</v>
      </c>
      <c r="Z61">
        <v>27.52</v>
      </c>
      <c r="AA61">
        <v>0.56000000000000005</v>
      </c>
      <c r="AB61">
        <v>4.84</v>
      </c>
      <c r="AC61">
        <v>20.05</v>
      </c>
      <c r="AD61">
        <v>0.66</v>
      </c>
      <c r="AE61">
        <v>0</v>
      </c>
      <c r="AF61">
        <v>16.350000000000001</v>
      </c>
      <c r="AG61">
        <v>0.69</v>
      </c>
      <c r="AH61">
        <v>100.14</v>
      </c>
      <c r="AI61">
        <v>0</v>
      </c>
      <c r="AJ61">
        <v>24.19</v>
      </c>
      <c r="AK61">
        <v>0.42</v>
      </c>
      <c r="AL61">
        <v>23.22</v>
      </c>
      <c r="AM61">
        <v>28</v>
      </c>
      <c r="AN61">
        <v>0.35</v>
      </c>
      <c r="AO61">
        <v>0.71</v>
      </c>
      <c r="AP61">
        <v>63.13</v>
      </c>
      <c r="AQ61">
        <v>0.36</v>
      </c>
      <c r="AR61">
        <v>0</v>
      </c>
      <c r="AS61">
        <v>38.700000000000003</v>
      </c>
      <c r="AT61">
        <v>0.42</v>
      </c>
      <c r="AU61">
        <v>23.16</v>
      </c>
      <c r="AV61">
        <v>7.74</v>
      </c>
      <c r="AW61">
        <v>6.77</v>
      </c>
      <c r="AX61">
        <v>0.66</v>
      </c>
      <c r="AY61">
        <v>0.97</v>
      </c>
      <c r="AZ61">
        <v>24.19</v>
      </c>
      <c r="BA61">
        <v>64.34</v>
      </c>
      <c r="BB61">
        <v>14.96</v>
      </c>
      <c r="BC61">
        <v>25.04</v>
      </c>
      <c r="BD61">
        <v>17.2</v>
      </c>
      <c r="BE61">
        <v>23.7</v>
      </c>
      <c r="BF61">
        <v>10</v>
      </c>
      <c r="BG61">
        <v>0</v>
      </c>
      <c r="BH61">
        <v>106.42</v>
      </c>
      <c r="BI61">
        <v>70.8</v>
      </c>
      <c r="BJ61">
        <v>42.64</v>
      </c>
      <c r="BK61">
        <v>78.37</v>
      </c>
      <c r="BL61">
        <v>165.2</v>
      </c>
      <c r="BM61">
        <v>30</v>
      </c>
      <c r="BN61">
        <v>62.89</v>
      </c>
      <c r="BO61">
        <v>8.5500000000000007</v>
      </c>
    </row>
    <row r="62" spans="1:67">
      <c r="G62" t="s">
        <v>104</v>
      </c>
      <c r="H62" s="73">
        <v>918.18000000000018</v>
      </c>
      <c r="I62" s="46">
        <v>308.52</v>
      </c>
      <c r="J62" s="46">
        <v>36.820000000000007</v>
      </c>
      <c r="K62" s="46">
        <v>69.66</v>
      </c>
      <c r="L62" s="46">
        <v>12.39</v>
      </c>
      <c r="M62" s="74">
        <v>0</v>
      </c>
      <c r="N62" s="73">
        <v>30</v>
      </c>
      <c r="O62" s="46">
        <v>146.55000000000001</v>
      </c>
      <c r="P62" s="46">
        <v>0</v>
      </c>
      <c r="Q62" s="46">
        <v>0</v>
      </c>
      <c r="R62" s="46">
        <v>0</v>
      </c>
      <c r="S62" s="74">
        <v>0</v>
      </c>
      <c r="W62">
        <v>100</v>
      </c>
      <c r="X62">
        <v>300.39999999999998</v>
      </c>
      <c r="Y62">
        <v>0</v>
      </c>
      <c r="Z62">
        <v>27.52</v>
      </c>
      <c r="AA62">
        <v>0.56000000000000005</v>
      </c>
      <c r="AB62">
        <v>4.84</v>
      </c>
      <c r="AC62">
        <v>20.05</v>
      </c>
      <c r="AD62">
        <v>0.66</v>
      </c>
      <c r="AE62">
        <v>0</v>
      </c>
      <c r="AF62">
        <v>16.350000000000001</v>
      </c>
      <c r="AG62">
        <v>0.69</v>
      </c>
      <c r="AH62">
        <v>100.14</v>
      </c>
      <c r="AI62">
        <v>0</v>
      </c>
      <c r="AJ62">
        <v>24.19</v>
      </c>
      <c r="AK62">
        <v>0.42</v>
      </c>
      <c r="AL62">
        <v>23.22</v>
      </c>
      <c r="AM62">
        <v>28</v>
      </c>
      <c r="AN62">
        <v>0.35</v>
      </c>
      <c r="AO62">
        <v>0.71</v>
      </c>
      <c r="AP62">
        <v>63.13</v>
      </c>
      <c r="AQ62">
        <v>0.36</v>
      </c>
      <c r="AR62">
        <v>0</v>
      </c>
      <c r="AS62">
        <v>38.700000000000003</v>
      </c>
      <c r="AT62">
        <v>0.42</v>
      </c>
      <c r="AU62">
        <v>23.16</v>
      </c>
      <c r="AV62">
        <v>7.55</v>
      </c>
      <c r="AW62">
        <v>6.77</v>
      </c>
      <c r="AX62">
        <v>0.66</v>
      </c>
      <c r="AY62">
        <v>0.97</v>
      </c>
      <c r="AZ62">
        <v>24.19</v>
      </c>
      <c r="BA62">
        <v>64.34</v>
      </c>
      <c r="BB62">
        <v>14.96</v>
      </c>
      <c r="BC62">
        <v>25.04</v>
      </c>
      <c r="BD62">
        <v>17.2</v>
      </c>
      <c r="BE62">
        <v>23.7</v>
      </c>
      <c r="BF62">
        <v>10</v>
      </c>
      <c r="BG62">
        <v>0</v>
      </c>
      <c r="BH62">
        <v>106.42</v>
      </c>
      <c r="BI62">
        <v>67.2</v>
      </c>
      <c r="BJ62">
        <v>42.64</v>
      </c>
      <c r="BK62">
        <v>78.37</v>
      </c>
      <c r="BL62">
        <v>156.80000000000001</v>
      </c>
      <c r="BM62">
        <v>30</v>
      </c>
      <c r="BN62">
        <v>62.89</v>
      </c>
      <c r="BO62">
        <v>8.5500000000000007</v>
      </c>
    </row>
    <row r="63" spans="1:67">
      <c r="G63" t="s">
        <v>105</v>
      </c>
      <c r="H63" s="73">
        <v>908.38000000000011</v>
      </c>
      <c r="I63" s="46">
        <v>304.32</v>
      </c>
      <c r="J63" s="46">
        <v>36.72</v>
      </c>
      <c r="K63" s="46">
        <v>69.66</v>
      </c>
      <c r="L63" s="46">
        <v>12.1</v>
      </c>
      <c r="M63" s="74">
        <v>0</v>
      </c>
      <c r="N63" s="73">
        <v>0</v>
      </c>
      <c r="O63" s="46">
        <v>146.55000000000001</v>
      </c>
      <c r="P63" s="46">
        <v>0</v>
      </c>
      <c r="Q63" s="46">
        <v>0</v>
      </c>
      <c r="R63" s="46">
        <v>0</v>
      </c>
      <c r="S63" s="74">
        <v>0</v>
      </c>
      <c r="W63">
        <v>100</v>
      </c>
      <c r="X63">
        <v>300.39999999999998</v>
      </c>
      <c r="Y63">
        <v>0</v>
      </c>
      <c r="Z63">
        <v>27.52</v>
      </c>
      <c r="AA63">
        <v>0.56000000000000005</v>
      </c>
      <c r="AB63">
        <v>4.84</v>
      </c>
      <c r="AC63">
        <v>20.05</v>
      </c>
      <c r="AD63">
        <v>0.66</v>
      </c>
      <c r="AE63">
        <v>0</v>
      </c>
      <c r="AF63">
        <v>16.25</v>
      </c>
      <c r="AG63">
        <v>0.69</v>
      </c>
      <c r="AH63">
        <v>100.14</v>
      </c>
      <c r="AI63">
        <v>0</v>
      </c>
      <c r="AJ63">
        <v>24.19</v>
      </c>
      <c r="AK63">
        <v>0.42</v>
      </c>
      <c r="AL63">
        <v>23.22</v>
      </c>
      <c r="AM63">
        <v>28</v>
      </c>
      <c r="AN63">
        <v>0.35</v>
      </c>
      <c r="AO63">
        <v>0.71</v>
      </c>
      <c r="AP63">
        <v>63.13</v>
      </c>
      <c r="AQ63">
        <v>0.36</v>
      </c>
      <c r="AR63">
        <v>0</v>
      </c>
      <c r="AS63">
        <v>38.700000000000003</v>
      </c>
      <c r="AT63">
        <v>0.42</v>
      </c>
      <c r="AU63">
        <v>23.16</v>
      </c>
      <c r="AV63">
        <v>7.26</v>
      </c>
      <c r="AW63">
        <v>6.77</v>
      </c>
      <c r="AX63">
        <v>0.66</v>
      </c>
      <c r="AY63">
        <v>0.97</v>
      </c>
      <c r="AZ63">
        <v>24.19</v>
      </c>
      <c r="BA63">
        <v>64.34</v>
      </c>
      <c r="BB63">
        <v>14.96</v>
      </c>
      <c r="BC63">
        <v>25.04</v>
      </c>
      <c r="BD63">
        <v>36.71</v>
      </c>
      <c r="BE63">
        <v>23.7</v>
      </c>
      <c r="BF63">
        <v>10</v>
      </c>
      <c r="BG63">
        <v>0</v>
      </c>
      <c r="BH63">
        <v>106.42</v>
      </c>
      <c r="BI63">
        <v>63</v>
      </c>
      <c r="BJ63">
        <v>23.13</v>
      </c>
      <c r="BK63">
        <v>78.37</v>
      </c>
      <c r="BL63">
        <v>147</v>
      </c>
      <c r="BM63">
        <v>0</v>
      </c>
      <c r="BN63">
        <v>62.89</v>
      </c>
      <c r="BO63">
        <v>8.5500000000000007</v>
      </c>
    </row>
    <row r="64" spans="1:67">
      <c r="G64" t="s">
        <v>106</v>
      </c>
      <c r="H64" s="73">
        <v>902.08</v>
      </c>
      <c r="I64" s="46">
        <v>301.62</v>
      </c>
      <c r="J64" s="46">
        <v>36.72</v>
      </c>
      <c r="K64" s="46">
        <v>69.66</v>
      </c>
      <c r="L64" s="46">
        <v>11.23</v>
      </c>
      <c r="M64" s="74">
        <v>0</v>
      </c>
      <c r="N64" s="73">
        <v>0</v>
      </c>
      <c r="O64" s="46">
        <v>146.55000000000001</v>
      </c>
      <c r="P64" s="46">
        <v>0</v>
      </c>
      <c r="Q64" s="46">
        <v>0</v>
      </c>
      <c r="R64" s="46">
        <v>0</v>
      </c>
      <c r="S64" s="74">
        <v>0</v>
      </c>
      <c r="W64">
        <v>100</v>
      </c>
      <c r="X64">
        <v>300.39999999999998</v>
      </c>
      <c r="Y64">
        <v>0</v>
      </c>
      <c r="Z64">
        <v>27.52</v>
      </c>
      <c r="AA64">
        <v>0.56000000000000005</v>
      </c>
      <c r="AB64">
        <v>4.84</v>
      </c>
      <c r="AC64">
        <v>20.05</v>
      </c>
      <c r="AD64">
        <v>0.66</v>
      </c>
      <c r="AE64">
        <v>0</v>
      </c>
      <c r="AF64">
        <v>16.25</v>
      </c>
      <c r="AG64">
        <v>0.69</v>
      </c>
      <c r="AH64">
        <v>100.14</v>
      </c>
      <c r="AI64">
        <v>0</v>
      </c>
      <c r="AJ64">
        <v>24.19</v>
      </c>
      <c r="AK64">
        <v>0.42</v>
      </c>
      <c r="AL64">
        <v>23.22</v>
      </c>
      <c r="AM64">
        <v>28</v>
      </c>
      <c r="AN64">
        <v>0.35</v>
      </c>
      <c r="AO64">
        <v>0.71</v>
      </c>
      <c r="AP64">
        <v>63.13</v>
      </c>
      <c r="AQ64">
        <v>0.36</v>
      </c>
      <c r="AR64">
        <v>0</v>
      </c>
      <c r="AS64">
        <v>38.700000000000003</v>
      </c>
      <c r="AT64">
        <v>0.42</v>
      </c>
      <c r="AU64">
        <v>23.16</v>
      </c>
      <c r="AV64">
        <v>6.39</v>
      </c>
      <c r="AW64">
        <v>6.77</v>
      </c>
      <c r="AX64">
        <v>0.66</v>
      </c>
      <c r="AY64">
        <v>0.97</v>
      </c>
      <c r="AZ64">
        <v>24.19</v>
      </c>
      <c r="BA64">
        <v>64.34</v>
      </c>
      <c r="BB64">
        <v>14.96</v>
      </c>
      <c r="BC64">
        <v>25.04</v>
      </c>
      <c r="BD64">
        <v>36.71</v>
      </c>
      <c r="BE64">
        <v>23.7</v>
      </c>
      <c r="BF64">
        <v>10</v>
      </c>
      <c r="BG64">
        <v>0</v>
      </c>
      <c r="BH64">
        <v>106.42</v>
      </c>
      <c r="BI64">
        <v>60.3</v>
      </c>
      <c r="BJ64">
        <v>23.13</v>
      </c>
      <c r="BK64">
        <v>78.37</v>
      </c>
      <c r="BL64">
        <v>140.69999999999999</v>
      </c>
      <c r="BM64">
        <v>0</v>
      </c>
      <c r="BN64">
        <v>62.89</v>
      </c>
      <c r="BO64">
        <v>8.5500000000000007</v>
      </c>
    </row>
    <row r="65" spans="7:67">
      <c r="G65" t="s">
        <v>107</v>
      </c>
      <c r="H65" s="73">
        <v>888.78000000000009</v>
      </c>
      <c r="I65" s="46">
        <v>295.92</v>
      </c>
      <c r="J65" s="46">
        <v>36.72</v>
      </c>
      <c r="K65" s="46">
        <v>69.66</v>
      </c>
      <c r="L65" s="46">
        <v>11.27</v>
      </c>
      <c r="M65" s="74">
        <v>0</v>
      </c>
      <c r="N65" s="73">
        <v>0</v>
      </c>
      <c r="O65" s="46">
        <v>146.55000000000001</v>
      </c>
      <c r="P65" s="46">
        <v>0</v>
      </c>
      <c r="Q65" s="46">
        <v>0</v>
      </c>
      <c r="R65" s="46">
        <v>0</v>
      </c>
      <c r="S65" s="74">
        <v>0</v>
      </c>
      <c r="W65">
        <v>100</v>
      </c>
      <c r="X65">
        <v>300.39999999999998</v>
      </c>
      <c r="Y65">
        <v>0</v>
      </c>
      <c r="Z65">
        <v>27.52</v>
      </c>
      <c r="AA65">
        <v>0.56000000000000005</v>
      </c>
      <c r="AB65">
        <v>4.84</v>
      </c>
      <c r="AC65">
        <v>20.05</v>
      </c>
      <c r="AD65">
        <v>0.66</v>
      </c>
      <c r="AE65">
        <v>0</v>
      </c>
      <c r="AF65">
        <v>16.25</v>
      </c>
      <c r="AG65">
        <v>0.69</v>
      </c>
      <c r="AH65">
        <v>100.14</v>
      </c>
      <c r="AI65">
        <v>0</v>
      </c>
      <c r="AJ65">
        <v>24.19</v>
      </c>
      <c r="AK65">
        <v>0.42</v>
      </c>
      <c r="AL65">
        <v>23.22</v>
      </c>
      <c r="AM65">
        <v>28</v>
      </c>
      <c r="AN65">
        <v>0.35</v>
      </c>
      <c r="AO65">
        <v>0.71</v>
      </c>
      <c r="AP65">
        <v>63.13</v>
      </c>
      <c r="AQ65">
        <v>0.36</v>
      </c>
      <c r="AR65">
        <v>0</v>
      </c>
      <c r="AS65">
        <v>38.700000000000003</v>
      </c>
      <c r="AT65">
        <v>0.42</v>
      </c>
      <c r="AU65">
        <v>23.16</v>
      </c>
      <c r="AV65">
        <v>6.43</v>
      </c>
      <c r="AW65">
        <v>6.77</v>
      </c>
      <c r="AX65">
        <v>0.66</v>
      </c>
      <c r="AY65">
        <v>0.97</v>
      </c>
      <c r="AZ65">
        <v>24.19</v>
      </c>
      <c r="BA65">
        <v>64.34</v>
      </c>
      <c r="BB65">
        <v>14.96</v>
      </c>
      <c r="BC65">
        <v>25.04</v>
      </c>
      <c r="BD65">
        <v>36.71</v>
      </c>
      <c r="BE65">
        <v>23.7</v>
      </c>
      <c r="BF65">
        <v>10</v>
      </c>
      <c r="BG65">
        <v>0</v>
      </c>
      <c r="BH65">
        <v>106.42</v>
      </c>
      <c r="BI65">
        <v>54.6</v>
      </c>
      <c r="BJ65">
        <v>23.13</v>
      </c>
      <c r="BK65">
        <v>78.37</v>
      </c>
      <c r="BL65">
        <v>127.4</v>
      </c>
      <c r="BM65">
        <v>0</v>
      </c>
      <c r="BN65">
        <v>62.89</v>
      </c>
      <c r="BO65">
        <v>8.5500000000000007</v>
      </c>
    </row>
    <row r="66" spans="7:67">
      <c r="G66" t="s">
        <v>108</v>
      </c>
      <c r="H66" s="73">
        <v>882.48000000000013</v>
      </c>
      <c r="I66" s="46">
        <v>293.21999999999997</v>
      </c>
      <c r="J66" s="46">
        <v>36.72</v>
      </c>
      <c r="K66" s="46">
        <v>69.66</v>
      </c>
      <c r="L66" s="46">
        <v>10.35</v>
      </c>
      <c r="M66" s="74">
        <v>0</v>
      </c>
      <c r="N66" s="73">
        <v>0</v>
      </c>
      <c r="O66" s="46">
        <v>146.55000000000001</v>
      </c>
      <c r="P66" s="46">
        <v>0</v>
      </c>
      <c r="Q66" s="46">
        <v>0</v>
      </c>
      <c r="R66" s="46">
        <v>0</v>
      </c>
      <c r="S66" s="74">
        <v>0</v>
      </c>
      <c r="W66">
        <v>100</v>
      </c>
      <c r="X66">
        <v>300.39999999999998</v>
      </c>
      <c r="Y66">
        <v>0</v>
      </c>
      <c r="Z66">
        <v>27.52</v>
      </c>
      <c r="AA66">
        <v>0.56000000000000005</v>
      </c>
      <c r="AB66">
        <v>4.84</v>
      </c>
      <c r="AC66">
        <v>20.05</v>
      </c>
      <c r="AD66">
        <v>0.66</v>
      </c>
      <c r="AE66">
        <v>0</v>
      </c>
      <c r="AF66">
        <v>16.25</v>
      </c>
      <c r="AG66">
        <v>0.69</v>
      </c>
      <c r="AH66">
        <v>100.14</v>
      </c>
      <c r="AI66">
        <v>0</v>
      </c>
      <c r="AJ66">
        <v>24.19</v>
      </c>
      <c r="AK66">
        <v>0.42</v>
      </c>
      <c r="AL66">
        <v>23.22</v>
      </c>
      <c r="AM66">
        <v>28</v>
      </c>
      <c r="AN66">
        <v>0.35</v>
      </c>
      <c r="AO66">
        <v>0.71</v>
      </c>
      <c r="AP66">
        <v>63.13</v>
      </c>
      <c r="AQ66">
        <v>0.36</v>
      </c>
      <c r="AR66">
        <v>0</v>
      </c>
      <c r="AS66">
        <v>38.700000000000003</v>
      </c>
      <c r="AT66">
        <v>0.42</v>
      </c>
      <c r="AU66">
        <v>23.16</v>
      </c>
      <c r="AV66">
        <v>5.51</v>
      </c>
      <c r="AW66">
        <v>6.77</v>
      </c>
      <c r="AX66">
        <v>0.66</v>
      </c>
      <c r="AY66">
        <v>0.97</v>
      </c>
      <c r="AZ66">
        <v>24.19</v>
      </c>
      <c r="BA66">
        <v>64.34</v>
      </c>
      <c r="BB66">
        <v>14.96</v>
      </c>
      <c r="BC66">
        <v>25.04</v>
      </c>
      <c r="BD66">
        <v>36.71</v>
      </c>
      <c r="BE66">
        <v>23.7</v>
      </c>
      <c r="BF66">
        <v>10</v>
      </c>
      <c r="BG66">
        <v>0</v>
      </c>
      <c r="BH66">
        <v>106.42</v>
      </c>
      <c r="BI66">
        <v>51.9</v>
      </c>
      <c r="BJ66">
        <v>23.13</v>
      </c>
      <c r="BK66">
        <v>78.37</v>
      </c>
      <c r="BL66">
        <v>121.1</v>
      </c>
      <c r="BM66">
        <v>0</v>
      </c>
      <c r="BN66">
        <v>62.89</v>
      </c>
      <c r="BO66">
        <v>8.5500000000000007</v>
      </c>
    </row>
    <row r="67" spans="7:67">
      <c r="G67" t="s">
        <v>109</v>
      </c>
      <c r="H67" s="73">
        <v>877.45</v>
      </c>
      <c r="I67" s="46">
        <v>289.32</v>
      </c>
      <c r="J67" s="46">
        <v>36.72</v>
      </c>
      <c r="K67" s="46">
        <v>69.66</v>
      </c>
      <c r="L67" s="46">
        <v>9.48</v>
      </c>
      <c r="M67" s="74">
        <v>0</v>
      </c>
      <c r="N67" s="73">
        <v>0</v>
      </c>
      <c r="O67" s="46">
        <v>136.55000000000001</v>
      </c>
      <c r="P67" s="46">
        <v>0</v>
      </c>
      <c r="Q67" s="46">
        <v>0</v>
      </c>
      <c r="R67" s="46">
        <v>0</v>
      </c>
      <c r="S67" s="74">
        <v>0</v>
      </c>
      <c r="W67">
        <v>100</v>
      </c>
      <c r="X67">
        <v>300.39999999999998</v>
      </c>
      <c r="Y67">
        <v>0</v>
      </c>
      <c r="Z67">
        <v>31.59</v>
      </c>
      <c r="AA67">
        <v>0.56000000000000005</v>
      </c>
      <c r="AB67">
        <v>4.84</v>
      </c>
      <c r="AC67">
        <v>20.05</v>
      </c>
      <c r="AD67">
        <v>0.66</v>
      </c>
      <c r="AE67">
        <v>0</v>
      </c>
      <c r="AF67">
        <v>16.25</v>
      </c>
      <c r="AG67">
        <v>0.69</v>
      </c>
      <c r="AH67">
        <v>100.14</v>
      </c>
      <c r="AI67">
        <v>0</v>
      </c>
      <c r="AJ67">
        <v>24.19</v>
      </c>
      <c r="AK67">
        <v>0.42</v>
      </c>
      <c r="AL67">
        <v>23.22</v>
      </c>
      <c r="AM67">
        <v>28</v>
      </c>
      <c r="AN67">
        <v>0.35</v>
      </c>
      <c r="AO67">
        <v>0.71</v>
      </c>
      <c r="AP67">
        <v>63.13</v>
      </c>
      <c r="AQ67">
        <v>0.36</v>
      </c>
      <c r="AR67">
        <v>0</v>
      </c>
      <c r="AS67">
        <v>38.700000000000003</v>
      </c>
      <c r="AT67">
        <v>0.42</v>
      </c>
      <c r="AU67">
        <v>23.16</v>
      </c>
      <c r="AV67">
        <v>4.6399999999999997</v>
      </c>
      <c r="AW67">
        <v>6.77</v>
      </c>
      <c r="AX67">
        <v>0.66</v>
      </c>
      <c r="AY67">
        <v>0.97</v>
      </c>
      <c r="AZ67">
        <v>24.19</v>
      </c>
      <c r="BA67">
        <v>64.34</v>
      </c>
      <c r="BB67">
        <v>14.96</v>
      </c>
      <c r="BC67">
        <v>25.04</v>
      </c>
      <c r="BD67">
        <v>36.71</v>
      </c>
      <c r="BE67">
        <v>23.7</v>
      </c>
      <c r="BF67">
        <v>0</v>
      </c>
      <c r="BG67">
        <v>0</v>
      </c>
      <c r="BH67">
        <v>106.42</v>
      </c>
      <c r="BI67">
        <v>48</v>
      </c>
      <c r="BJ67">
        <v>23.13</v>
      </c>
      <c r="BK67">
        <v>78.37</v>
      </c>
      <c r="BL67">
        <v>112</v>
      </c>
      <c r="BM67">
        <v>0</v>
      </c>
      <c r="BN67">
        <v>62.89</v>
      </c>
      <c r="BO67">
        <v>8.5500000000000007</v>
      </c>
    </row>
    <row r="68" spans="7:67">
      <c r="G68" t="s">
        <v>110</v>
      </c>
      <c r="H68" s="73">
        <v>866.95</v>
      </c>
      <c r="I68" s="46">
        <v>284.82</v>
      </c>
      <c r="J68" s="46">
        <v>36.72</v>
      </c>
      <c r="K68" s="46">
        <v>69.66</v>
      </c>
      <c r="L68" s="46">
        <v>9.58</v>
      </c>
      <c r="M68" s="74">
        <v>0</v>
      </c>
      <c r="N68" s="73">
        <v>0</v>
      </c>
      <c r="O68" s="46">
        <v>136.55000000000001</v>
      </c>
      <c r="P68" s="46">
        <v>0</v>
      </c>
      <c r="Q68" s="46">
        <v>0</v>
      </c>
      <c r="R68" s="46">
        <v>0</v>
      </c>
      <c r="S68" s="74">
        <v>0</v>
      </c>
      <c r="W68">
        <v>100</v>
      </c>
      <c r="X68">
        <v>300.39999999999998</v>
      </c>
      <c r="Y68">
        <v>0</v>
      </c>
      <c r="Z68">
        <v>31.59</v>
      </c>
      <c r="AA68">
        <v>0.56000000000000005</v>
      </c>
      <c r="AB68">
        <v>4.84</v>
      </c>
      <c r="AC68">
        <v>20.05</v>
      </c>
      <c r="AD68">
        <v>0.66</v>
      </c>
      <c r="AE68">
        <v>0</v>
      </c>
      <c r="AF68">
        <v>16.25</v>
      </c>
      <c r="AG68">
        <v>0.69</v>
      </c>
      <c r="AH68">
        <v>100.14</v>
      </c>
      <c r="AI68">
        <v>0</v>
      </c>
      <c r="AJ68">
        <v>24.19</v>
      </c>
      <c r="AK68">
        <v>0.42</v>
      </c>
      <c r="AL68">
        <v>23.22</v>
      </c>
      <c r="AM68">
        <v>28</v>
      </c>
      <c r="AN68">
        <v>0.35</v>
      </c>
      <c r="AO68">
        <v>0.71</v>
      </c>
      <c r="AP68">
        <v>63.13</v>
      </c>
      <c r="AQ68">
        <v>0.36</v>
      </c>
      <c r="AR68">
        <v>0</v>
      </c>
      <c r="AS68">
        <v>38.700000000000003</v>
      </c>
      <c r="AT68">
        <v>0.42</v>
      </c>
      <c r="AU68">
        <v>23.16</v>
      </c>
      <c r="AV68">
        <v>4.74</v>
      </c>
      <c r="AW68">
        <v>6.77</v>
      </c>
      <c r="AX68">
        <v>0.66</v>
      </c>
      <c r="AY68">
        <v>0.97</v>
      </c>
      <c r="AZ68">
        <v>24.19</v>
      </c>
      <c r="BA68">
        <v>64.34</v>
      </c>
      <c r="BB68">
        <v>14.96</v>
      </c>
      <c r="BC68">
        <v>25.04</v>
      </c>
      <c r="BD68">
        <v>36.71</v>
      </c>
      <c r="BE68">
        <v>23.7</v>
      </c>
      <c r="BF68">
        <v>0</v>
      </c>
      <c r="BG68">
        <v>0</v>
      </c>
      <c r="BH68">
        <v>106.42</v>
      </c>
      <c r="BI68">
        <v>43.5</v>
      </c>
      <c r="BJ68">
        <v>23.13</v>
      </c>
      <c r="BK68">
        <v>78.37</v>
      </c>
      <c r="BL68">
        <v>101.5</v>
      </c>
      <c r="BM68">
        <v>0</v>
      </c>
      <c r="BN68">
        <v>62.89</v>
      </c>
      <c r="BO68">
        <v>8.5500000000000007</v>
      </c>
    </row>
    <row r="69" spans="7:67">
      <c r="G69" t="s">
        <v>111</v>
      </c>
      <c r="H69" s="73">
        <v>852.95</v>
      </c>
      <c r="I69" s="46">
        <v>278.82</v>
      </c>
      <c r="J69" s="46">
        <v>36.72</v>
      </c>
      <c r="K69" s="46">
        <v>69.66</v>
      </c>
      <c r="L69" s="46">
        <v>9.1499999999999986</v>
      </c>
      <c r="M69" s="74">
        <v>0</v>
      </c>
      <c r="N69" s="73">
        <v>0</v>
      </c>
      <c r="O69" s="46">
        <v>136.55000000000001</v>
      </c>
      <c r="P69" s="46">
        <v>0</v>
      </c>
      <c r="Q69" s="46">
        <v>0</v>
      </c>
      <c r="R69" s="46">
        <v>0</v>
      </c>
      <c r="S69" s="74">
        <v>0</v>
      </c>
      <c r="W69">
        <v>100</v>
      </c>
      <c r="X69">
        <v>300.39999999999998</v>
      </c>
      <c r="Y69">
        <v>0</v>
      </c>
      <c r="Z69">
        <v>31.59</v>
      </c>
      <c r="AA69">
        <v>0.56000000000000005</v>
      </c>
      <c r="AB69">
        <v>4.84</v>
      </c>
      <c r="AC69">
        <v>20.05</v>
      </c>
      <c r="AD69">
        <v>0.66</v>
      </c>
      <c r="AE69">
        <v>0</v>
      </c>
      <c r="AF69">
        <v>16.25</v>
      </c>
      <c r="AG69">
        <v>0.69</v>
      </c>
      <c r="AH69">
        <v>100.14</v>
      </c>
      <c r="AI69">
        <v>0</v>
      </c>
      <c r="AJ69">
        <v>24.19</v>
      </c>
      <c r="AK69">
        <v>0.42</v>
      </c>
      <c r="AL69">
        <v>23.22</v>
      </c>
      <c r="AM69">
        <v>28</v>
      </c>
      <c r="AN69">
        <v>0.35</v>
      </c>
      <c r="AO69">
        <v>0.71</v>
      </c>
      <c r="AP69">
        <v>63.13</v>
      </c>
      <c r="AQ69">
        <v>0.36</v>
      </c>
      <c r="AR69">
        <v>0</v>
      </c>
      <c r="AS69">
        <v>38.700000000000003</v>
      </c>
      <c r="AT69">
        <v>0.42</v>
      </c>
      <c r="AU69">
        <v>23.16</v>
      </c>
      <c r="AV69">
        <v>4.3099999999999996</v>
      </c>
      <c r="AW69">
        <v>6.77</v>
      </c>
      <c r="AX69">
        <v>0.66</v>
      </c>
      <c r="AY69">
        <v>0.97</v>
      </c>
      <c r="AZ69">
        <v>24.19</v>
      </c>
      <c r="BA69">
        <v>64.34</v>
      </c>
      <c r="BB69">
        <v>14.96</v>
      </c>
      <c r="BC69">
        <v>25.04</v>
      </c>
      <c r="BD69">
        <v>36.71</v>
      </c>
      <c r="BE69">
        <v>23.7</v>
      </c>
      <c r="BF69">
        <v>0</v>
      </c>
      <c r="BG69">
        <v>0</v>
      </c>
      <c r="BH69">
        <v>106.42</v>
      </c>
      <c r="BI69">
        <v>37.5</v>
      </c>
      <c r="BJ69">
        <v>23.13</v>
      </c>
      <c r="BK69">
        <v>78.37</v>
      </c>
      <c r="BL69">
        <v>87.5</v>
      </c>
      <c r="BM69">
        <v>0</v>
      </c>
      <c r="BN69">
        <v>62.89</v>
      </c>
      <c r="BO69">
        <v>8.5500000000000007</v>
      </c>
    </row>
    <row r="70" spans="7:67">
      <c r="G70" t="s">
        <v>112</v>
      </c>
      <c r="H70" s="73">
        <v>840.35</v>
      </c>
      <c r="I70" s="46">
        <v>273.42</v>
      </c>
      <c r="J70" s="46">
        <v>36.72</v>
      </c>
      <c r="K70" s="46">
        <v>69.66</v>
      </c>
      <c r="L70" s="46">
        <v>8.8000000000000007</v>
      </c>
      <c r="M70" s="74">
        <v>0</v>
      </c>
      <c r="N70" s="73">
        <v>0</v>
      </c>
      <c r="O70" s="46">
        <v>136.55000000000001</v>
      </c>
      <c r="P70" s="46">
        <v>0</v>
      </c>
      <c r="Q70" s="46">
        <v>0</v>
      </c>
      <c r="R70" s="46">
        <v>0</v>
      </c>
      <c r="S70" s="74">
        <v>0</v>
      </c>
      <c r="W70">
        <v>100</v>
      </c>
      <c r="X70">
        <v>300.39999999999998</v>
      </c>
      <c r="Y70">
        <v>0</v>
      </c>
      <c r="Z70">
        <v>31.59</v>
      </c>
      <c r="AA70">
        <v>0.56000000000000005</v>
      </c>
      <c r="AB70">
        <v>4.84</v>
      </c>
      <c r="AC70">
        <v>20.05</v>
      </c>
      <c r="AD70">
        <v>0.66</v>
      </c>
      <c r="AE70">
        <v>0</v>
      </c>
      <c r="AF70">
        <v>16.25</v>
      </c>
      <c r="AG70">
        <v>0.69</v>
      </c>
      <c r="AH70">
        <v>100.14</v>
      </c>
      <c r="AI70">
        <v>0</v>
      </c>
      <c r="AJ70">
        <v>24.19</v>
      </c>
      <c r="AK70">
        <v>0.42</v>
      </c>
      <c r="AL70">
        <v>23.22</v>
      </c>
      <c r="AM70">
        <v>28</v>
      </c>
      <c r="AN70">
        <v>0.35</v>
      </c>
      <c r="AO70">
        <v>0.71</v>
      </c>
      <c r="AP70">
        <v>63.13</v>
      </c>
      <c r="AQ70">
        <v>0.36</v>
      </c>
      <c r="AR70">
        <v>0</v>
      </c>
      <c r="AS70">
        <v>38.700000000000003</v>
      </c>
      <c r="AT70">
        <v>0.42</v>
      </c>
      <c r="AU70">
        <v>23.16</v>
      </c>
      <c r="AV70">
        <v>3.96</v>
      </c>
      <c r="AW70">
        <v>6.77</v>
      </c>
      <c r="AX70">
        <v>0.66</v>
      </c>
      <c r="AY70">
        <v>0.97</v>
      </c>
      <c r="AZ70">
        <v>24.19</v>
      </c>
      <c r="BA70">
        <v>64.34</v>
      </c>
      <c r="BB70">
        <v>14.96</v>
      </c>
      <c r="BC70">
        <v>25.04</v>
      </c>
      <c r="BD70">
        <v>36.71</v>
      </c>
      <c r="BE70">
        <v>23.7</v>
      </c>
      <c r="BF70">
        <v>0</v>
      </c>
      <c r="BG70">
        <v>0</v>
      </c>
      <c r="BH70">
        <v>106.42</v>
      </c>
      <c r="BI70">
        <v>32.1</v>
      </c>
      <c r="BJ70">
        <v>23.13</v>
      </c>
      <c r="BK70">
        <v>78.37</v>
      </c>
      <c r="BL70">
        <v>74.900000000000006</v>
      </c>
      <c r="BM70">
        <v>0</v>
      </c>
      <c r="BN70">
        <v>62.89</v>
      </c>
      <c r="BO70">
        <v>8.5500000000000007</v>
      </c>
    </row>
    <row r="71" spans="7:67">
      <c r="G71" t="s">
        <v>113</v>
      </c>
      <c r="H71" s="73">
        <v>801.5</v>
      </c>
      <c r="I71" s="46">
        <v>208.78</v>
      </c>
      <c r="J71" s="46">
        <v>36.820000000000007</v>
      </c>
      <c r="K71" s="46">
        <v>45.47</v>
      </c>
      <c r="L71" s="46">
        <v>8.6199999999999992</v>
      </c>
      <c r="M71" s="74">
        <v>0</v>
      </c>
      <c r="N71" s="73">
        <v>0</v>
      </c>
      <c r="O71" s="46">
        <v>136.55000000000001</v>
      </c>
      <c r="P71" s="46">
        <v>0</v>
      </c>
      <c r="Q71" s="46">
        <v>0</v>
      </c>
      <c r="R71" s="46">
        <v>0</v>
      </c>
      <c r="S71" s="74">
        <v>0</v>
      </c>
      <c r="W71">
        <v>100</v>
      </c>
      <c r="X71">
        <v>300.39999999999998</v>
      </c>
      <c r="Y71">
        <v>0</v>
      </c>
      <c r="Z71">
        <v>31.59</v>
      </c>
      <c r="AA71">
        <v>0.56000000000000005</v>
      </c>
      <c r="AB71">
        <v>4.84</v>
      </c>
      <c r="AC71">
        <v>20.05</v>
      </c>
      <c r="AD71">
        <v>0.66</v>
      </c>
      <c r="AE71">
        <v>0</v>
      </c>
      <c r="AF71">
        <v>16.350000000000001</v>
      </c>
      <c r="AG71">
        <v>0.69</v>
      </c>
      <c r="AH71">
        <v>100.14</v>
      </c>
      <c r="AI71">
        <v>0</v>
      </c>
      <c r="AJ71">
        <v>0</v>
      </c>
      <c r="AK71">
        <v>0.42</v>
      </c>
      <c r="AL71">
        <v>23.22</v>
      </c>
      <c r="AM71">
        <v>28</v>
      </c>
      <c r="AN71">
        <v>0.35</v>
      </c>
      <c r="AO71">
        <v>0.71</v>
      </c>
      <c r="AP71">
        <v>63.13</v>
      </c>
      <c r="AQ71">
        <v>0.36</v>
      </c>
      <c r="AR71">
        <v>0</v>
      </c>
      <c r="AS71">
        <v>38.700000000000003</v>
      </c>
      <c r="AT71">
        <v>0.42</v>
      </c>
      <c r="AU71">
        <v>0</v>
      </c>
      <c r="AV71">
        <v>3.78</v>
      </c>
      <c r="AW71">
        <v>6.77</v>
      </c>
      <c r="AX71">
        <v>0.66</v>
      </c>
      <c r="AY71">
        <v>0.68</v>
      </c>
      <c r="AZ71">
        <v>24.19</v>
      </c>
      <c r="BA71">
        <v>64.34</v>
      </c>
      <c r="BB71">
        <v>14.96</v>
      </c>
      <c r="BC71">
        <v>25.04</v>
      </c>
      <c r="BD71">
        <v>36.71</v>
      </c>
      <c r="BE71">
        <v>23.7</v>
      </c>
      <c r="BF71">
        <v>0</v>
      </c>
      <c r="BG71">
        <v>0</v>
      </c>
      <c r="BH71">
        <v>48.38</v>
      </c>
      <c r="BI71">
        <v>25.5</v>
      </c>
      <c r="BJ71">
        <v>23.13</v>
      </c>
      <c r="BK71">
        <v>78.37</v>
      </c>
      <c r="BL71">
        <v>59.5</v>
      </c>
      <c r="BM71">
        <v>0</v>
      </c>
      <c r="BN71">
        <v>62.89</v>
      </c>
      <c r="BO71">
        <v>8.5500000000000007</v>
      </c>
    </row>
    <row r="72" spans="7:67">
      <c r="G72" t="s">
        <v>114</v>
      </c>
      <c r="H72" s="73">
        <v>788.9</v>
      </c>
      <c r="I72" s="46">
        <v>203.38</v>
      </c>
      <c r="J72" s="46">
        <v>36.820000000000007</v>
      </c>
      <c r="K72" s="46">
        <v>45.47</v>
      </c>
      <c r="L72" s="46">
        <v>7.74</v>
      </c>
      <c r="M72" s="74">
        <v>0</v>
      </c>
      <c r="N72" s="73">
        <v>0</v>
      </c>
      <c r="O72" s="46">
        <v>136.55000000000001</v>
      </c>
      <c r="P72" s="46">
        <v>0</v>
      </c>
      <c r="Q72" s="46">
        <v>0</v>
      </c>
      <c r="R72" s="46">
        <v>0</v>
      </c>
      <c r="S72" s="74">
        <v>0</v>
      </c>
      <c r="W72">
        <v>100</v>
      </c>
      <c r="X72">
        <v>300.39999999999998</v>
      </c>
      <c r="Y72">
        <v>0</v>
      </c>
      <c r="Z72">
        <v>31.59</v>
      </c>
      <c r="AA72">
        <v>0.56000000000000005</v>
      </c>
      <c r="AB72">
        <v>4.84</v>
      </c>
      <c r="AC72">
        <v>20.05</v>
      </c>
      <c r="AD72">
        <v>0.66</v>
      </c>
      <c r="AE72">
        <v>0</v>
      </c>
      <c r="AF72">
        <v>16.350000000000001</v>
      </c>
      <c r="AG72">
        <v>0.69</v>
      </c>
      <c r="AH72">
        <v>100.14</v>
      </c>
      <c r="AI72">
        <v>0</v>
      </c>
      <c r="AJ72">
        <v>0</v>
      </c>
      <c r="AK72">
        <v>0.42</v>
      </c>
      <c r="AL72">
        <v>23.22</v>
      </c>
      <c r="AM72">
        <v>28</v>
      </c>
      <c r="AN72">
        <v>0.35</v>
      </c>
      <c r="AO72">
        <v>0.71</v>
      </c>
      <c r="AP72">
        <v>63.13</v>
      </c>
      <c r="AQ72">
        <v>0.36</v>
      </c>
      <c r="AR72">
        <v>0</v>
      </c>
      <c r="AS72">
        <v>38.700000000000003</v>
      </c>
      <c r="AT72">
        <v>0.42</v>
      </c>
      <c r="AU72">
        <v>0</v>
      </c>
      <c r="AV72">
        <v>2.9</v>
      </c>
      <c r="AW72">
        <v>6.77</v>
      </c>
      <c r="AX72">
        <v>0.66</v>
      </c>
      <c r="AY72">
        <v>0.68</v>
      </c>
      <c r="AZ72">
        <v>24.19</v>
      </c>
      <c r="BA72">
        <v>64.34</v>
      </c>
      <c r="BB72">
        <v>14.96</v>
      </c>
      <c r="BC72">
        <v>25.04</v>
      </c>
      <c r="BD72">
        <v>36.71</v>
      </c>
      <c r="BE72">
        <v>23.7</v>
      </c>
      <c r="BF72">
        <v>0</v>
      </c>
      <c r="BG72">
        <v>0</v>
      </c>
      <c r="BH72">
        <v>48.38</v>
      </c>
      <c r="BI72">
        <v>20.100000000000001</v>
      </c>
      <c r="BJ72">
        <v>23.13</v>
      </c>
      <c r="BK72">
        <v>78.37</v>
      </c>
      <c r="BL72">
        <v>46.9</v>
      </c>
      <c r="BM72">
        <v>0</v>
      </c>
      <c r="BN72">
        <v>62.89</v>
      </c>
      <c r="BO72">
        <v>8.5500000000000007</v>
      </c>
    </row>
    <row r="73" spans="7:67">
      <c r="G73" t="s">
        <v>115</v>
      </c>
      <c r="H73" s="73">
        <v>774.2</v>
      </c>
      <c r="I73" s="46">
        <v>197.08</v>
      </c>
      <c r="J73" s="46">
        <v>36.820000000000007</v>
      </c>
      <c r="K73" s="46">
        <v>45.47</v>
      </c>
      <c r="L73" s="46">
        <v>6.7799999999999994</v>
      </c>
      <c r="M73" s="74">
        <v>0</v>
      </c>
      <c r="N73" s="73">
        <v>0</v>
      </c>
      <c r="O73" s="46">
        <v>136.55000000000001</v>
      </c>
      <c r="P73" s="46">
        <v>0</v>
      </c>
      <c r="Q73" s="46">
        <v>0</v>
      </c>
      <c r="R73" s="46">
        <v>0</v>
      </c>
      <c r="S73" s="74">
        <v>0</v>
      </c>
      <c r="W73">
        <v>100</v>
      </c>
      <c r="X73">
        <v>300.39999999999998</v>
      </c>
      <c r="Y73">
        <v>0</v>
      </c>
      <c r="Z73">
        <v>31.59</v>
      </c>
      <c r="AA73">
        <v>0.56000000000000005</v>
      </c>
      <c r="AB73">
        <v>4.84</v>
      </c>
      <c r="AC73">
        <v>20.05</v>
      </c>
      <c r="AD73">
        <v>0.66</v>
      </c>
      <c r="AE73">
        <v>0</v>
      </c>
      <c r="AF73">
        <v>16.350000000000001</v>
      </c>
      <c r="AG73">
        <v>0.69</v>
      </c>
      <c r="AH73">
        <v>100.14</v>
      </c>
      <c r="AI73">
        <v>0</v>
      </c>
      <c r="AJ73">
        <v>0</v>
      </c>
      <c r="AK73">
        <v>0.42</v>
      </c>
      <c r="AL73">
        <v>23.22</v>
      </c>
      <c r="AM73">
        <v>28</v>
      </c>
      <c r="AN73">
        <v>0.35</v>
      </c>
      <c r="AO73">
        <v>0.71</v>
      </c>
      <c r="AP73">
        <v>63.13</v>
      </c>
      <c r="AQ73">
        <v>0.36</v>
      </c>
      <c r="AR73">
        <v>0</v>
      </c>
      <c r="AS73">
        <v>38.700000000000003</v>
      </c>
      <c r="AT73">
        <v>0.42</v>
      </c>
      <c r="AU73">
        <v>0</v>
      </c>
      <c r="AV73">
        <v>1.94</v>
      </c>
      <c r="AW73">
        <v>6.77</v>
      </c>
      <c r="AX73">
        <v>0.66</v>
      </c>
      <c r="AY73">
        <v>0.68</v>
      </c>
      <c r="AZ73">
        <v>24.19</v>
      </c>
      <c r="BA73">
        <v>64.34</v>
      </c>
      <c r="BB73">
        <v>14.96</v>
      </c>
      <c r="BC73">
        <v>25.04</v>
      </c>
      <c r="BD73">
        <v>36.71</v>
      </c>
      <c r="BE73">
        <v>23.7</v>
      </c>
      <c r="BF73">
        <v>0</v>
      </c>
      <c r="BG73">
        <v>0</v>
      </c>
      <c r="BH73">
        <v>48.38</v>
      </c>
      <c r="BI73">
        <v>13.8</v>
      </c>
      <c r="BJ73">
        <v>23.13</v>
      </c>
      <c r="BK73">
        <v>78.37</v>
      </c>
      <c r="BL73">
        <v>32.200000000000003</v>
      </c>
      <c r="BM73">
        <v>0</v>
      </c>
      <c r="BN73">
        <v>62.89</v>
      </c>
      <c r="BO73">
        <v>8.5500000000000007</v>
      </c>
    </row>
    <row r="74" spans="7:67">
      <c r="G74" t="s">
        <v>116</v>
      </c>
      <c r="H74" s="73">
        <v>763</v>
      </c>
      <c r="I74" s="46">
        <v>192.28</v>
      </c>
      <c r="J74" s="46">
        <v>81.899999999999991</v>
      </c>
      <c r="K74" s="46">
        <v>45.47</v>
      </c>
      <c r="L74" s="46">
        <v>6.1</v>
      </c>
      <c r="M74" s="74">
        <v>0</v>
      </c>
      <c r="N74" s="73">
        <v>0</v>
      </c>
      <c r="O74" s="46">
        <v>136.55000000000001</v>
      </c>
      <c r="P74" s="46">
        <v>0</v>
      </c>
      <c r="Q74" s="46">
        <v>0</v>
      </c>
      <c r="R74" s="46">
        <v>0</v>
      </c>
      <c r="S74" s="74">
        <v>0</v>
      </c>
      <c r="W74">
        <v>100</v>
      </c>
      <c r="X74">
        <v>300.39999999999998</v>
      </c>
      <c r="Y74">
        <v>0</v>
      </c>
      <c r="Z74">
        <v>31.59</v>
      </c>
      <c r="AA74">
        <v>0.56000000000000005</v>
      </c>
      <c r="AB74">
        <v>4.84</v>
      </c>
      <c r="AC74">
        <v>65.13</v>
      </c>
      <c r="AD74">
        <v>0.66</v>
      </c>
      <c r="AE74">
        <v>0</v>
      </c>
      <c r="AF74">
        <v>16.350000000000001</v>
      </c>
      <c r="AG74">
        <v>0.69</v>
      </c>
      <c r="AH74">
        <v>100.14</v>
      </c>
      <c r="AI74">
        <v>0</v>
      </c>
      <c r="AJ74">
        <v>0</v>
      </c>
      <c r="AK74">
        <v>0.42</v>
      </c>
      <c r="AL74">
        <v>23.22</v>
      </c>
      <c r="AM74">
        <v>28</v>
      </c>
      <c r="AN74">
        <v>0.35</v>
      </c>
      <c r="AO74">
        <v>0.71</v>
      </c>
      <c r="AP74">
        <v>63.13</v>
      </c>
      <c r="AQ74">
        <v>0.36</v>
      </c>
      <c r="AR74">
        <v>0</v>
      </c>
      <c r="AS74">
        <v>38.700000000000003</v>
      </c>
      <c r="AT74">
        <v>0.42</v>
      </c>
      <c r="AU74">
        <v>0</v>
      </c>
      <c r="AV74">
        <v>1.26</v>
      </c>
      <c r="AW74">
        <v>6.77</v>
      </c>
      <c r="AX74">
        <v>0.66</v>
      </c>
      <c r="AY74">
        <v>0.68</v>
      </c>
      <c r="AZ74">
        <v>24.19</v>
      </c>
      <c r="BA74">
        <v>64.34</v>
      </c>
      <c r="BB74">
        <v>14.96</v>
      </c>
      <c r="BC74">
        <v>25.04</v>
      </c>
      <c r="BD74">
        <v>36.71</v>
      </c>
      <c r="BE74">
        <v>23.7</v>
      </c>
      <c r="BF74">
        <v>0</v>
      </c>
      <c r="BG74">
        <v>0</v>
      </c>
      <c r="BH74">
        <v>48.38</v>
      </c>
      <c r="BI74">
        <v>9</v>
      </c>
      <c r="BJ74">
        <v>23.13</v>
      </c>
      <c r="BK74">
        <v>78.37</v>
      </c>
      <c r="BL74">
        <v>21</v>
      </c>
      <c r="BM74">
        <v>0</v>
      </c>
      <c r="BN74">
        <v>62.89</v>
      </c>
      <c r="BO74">
        <v>8.5500000000000007</v>
      </c>
    </row>
    <row r="75" spans="7:67">
      <c r="G75" t="s">
        <v>117</v>
      </c>
      <c r="H75" s="73">
        <v>753.58</v>
      </c>
      <c r="I75" s="46">
        <v>225.18</v>
      </c>
      <c r="J75" s="46">
        <v>127.08</v>
      </c>
      <c r="K75" s="46">
        <v>45.47</v>
      </c>
      <c r="L75" s="46">
        <v>4.84</v>
      </c>
      <c r="M75" s="74">
        <v>0</v>
      </c>
      <c r="N75" s="73">
        <v>0</v>
      </c>
      <c r="O75" s="46">
        <v>136.55000000000001</v>
      </c>
      <c r="P75" s="46">
        <v>0</v>
      </c>
      <c r="Q75" s="46">
        <v>0</v>
      </c>
      <c r="R75" s="46">
        <v>0</v>
      </c>
      <c r="S75" s="74">
        <v>0</v>
      </c>
      <c r="W75">
        <v>100</v>
      </c>
      <c r="X75">
        <v>300.39999999999998</v>
      </c>
      <c r="Y75">
        <v>0</v>
      </c>
      <c r="Z75">
        <v>30.57</v>
      </c>
      <c r="AA75">
        <v>0.56000000000000005</v>
      </c>
      <c r="AB75">
        <v>4.84</v>
      </c>
      <c r="AC75">
        <v>110.22</v>
      </c>
      <c r="AD75">
        <v>0.66</v>
      </c>
      <c r="AE75">
        <v>0</v>
      </c>
      <c r="AF75">
        <v>16.440000000000001</v>
      </c>
      <c r="AG75">
        <v>0.69</v>
      </c>
      <c r="AH75">
        <v>100.14</v>
      </c>
      <c r="AI75">
        <v>0</v>
      </c>
      <c r="AJ75">
        <v>0</v>
      </c>
      <c r="AK75">
        <v>0.42</v>
      </c>
      <c r="AL75">
        <v>23.22</v>
      </c>
      <c r="AM75">
        <v>28</v>
      </c>
      <c r="AN75">
        <v>0.35</v>
      </c>
      <c r="AO75">
        <v>0.71</v>
      </c>
      <c r="AP75">
        <v>63.13</v>
      </c>
      <c r="AQ75">
        <v>0.36</v>
      </c>
      <c r="AR75">
        <v>36.5</v>
      </c>
      <c r="AS75">
        <v>38.700000000000003</v>
      </c>
      <c r="AT75">
        <v>0.42</v>
      </c>
      <c r="AU75">
        <v>0</v>
      </c>
      <c r="AV75">
        <v>0</v>
      </c>
      <c r="AW75">
        <v>6.77</v>
      </c>
      <c r="AX75">
        <v>0.66</v>
      </c>
      <c r="AY75">
        <v>0.68</v>
      </c>
      <c r="AZ75">
        <v>24.19</v>
      </c>
      <c r="BA75">
        <v>64.34</v>
      </c>
      <c r="BB75">
        <v>14.96</v>
      </c>
      <c r="BC75">
        <v>25.04</v>
      </c>
      <c r="BD75">
        <v>36.71</v>
      </c>
      <c r="BE75">
        <v>23.7</v>
      </c>
      <c r="BF75">
        <v>0</v>
      </c>
      <c r="BG75">
        <v>0</v>
      </c>
      <c r="BH75">
        <v>48.38</v>
      </c>
      <c r="BI75">
        <v>5.4</v>
      </c>
      <c r="BJ75">
        <v>23.13</v>
      </c>
      <c r="BK75">
        <v>78.37</v>
      </c>
      <c r="BL75">
        <v>12.6</v>
      </c>
      <c r="BM75">
        <v>0</v>
      </c>
      <c r="BN75">
        <v>62.89</v>
      </c>
      <c r="BO75">
        <v>8.5500000000000007</v>
      </c>
    </row>
    <row r="76" spans="7:67">
      <c r="G76" t="s">
        <v>118</v>
      </c>
      <c r="H76" s="73">
        <v>745.88</v>
      </c>
      <c r="I76" s="46">
        <v>221.88</v>
      </c>
      <c r="J76" s="46">
        <v>127.08</v>
      </c>
      <c r="K76" s="46">
        <v>45.47</v>
      </c>
      <c r="L76" s="46">
        <v>4.84</v>
      </c>
      <c r="M76" s="74">
        <v>0</v>
      </c>
      <c r="N76" s="73">
        <v>0</v>
      </c>
      <c r="O76" s="46">
        <v>136.55000000000001</v>
      </c>
      <c r="P76" s="46">
        <v>0</v>
      </c>
      <c r="Q76" s="46">
        <v>0</v>
      </c>
      <c r="R76" s="46">
        <v>0</v>
      </c>
      <c r="S76" s="74">
        <v>0</v>
      </c>
      <c r="W76">
        <v>100</v>
      </c>
      <c r="X76">
        <v>300.39999999999998</v>
      </c>
      <c r="Y76">
        <v>0</v>
      </c>
      <c r="Z76">
        <v>30.57</v>
      </c>
      <c r="AA76">
        <v>0.56000000000000005</v>
      </c>
      <c r="AB76">
        <v>4.84</v>
      </c>
      <c r="AC76">
        <v>110.22</v>
      </c>
      <c r="AD76">
        <v>0.66</v>
      </c>
      <c r="AE76">
        <v>0</v>
      </c>
      <c r="AF76">
        <v>16.440000000000001</v>
      </c>
      <c r="AG76">
        <v>0.69</v>
      </c>
      <c r="AH76">
        <v>100.14</v>
      </c>
      <c r="AI76">
        <v>0</v>
      </c>
      <c r="AJ76">
        <v>0</v>
      </c>
      <c r="AK76">
        <v>0.42</v>
      </c>
      <c r="AL76">
        <v>23.22</v>
      </c>
      <c r="AM76">
        <v>28</v>
      </c>
      <c r="AN76">
        <v>0.35</v>
      </c>
      <c r="AO76">
        <v>0.71</v>
      </c>
      <c r="AP76">
        <v>63.13</v>
      </c>
      <c r="AQ76">
        <v>0.36</v>
      </c>
      <c r="AR76">
        <v>36.5</v>
      </c>
      <c r="AS76">
        <v>38.700000000000003</v>
      </c>
      <c r="AT76">
        <v>0.42</v>
      </c>
      <c r="AU76">
        <v>0</v>
      </c>
      <c r="AV76">
        <v>0</v>
      </c>
      <c r="AW76">
        <v>6.77</v>
      </c>
      <c r="AX76">
        <v>0.66</v>
      </c>
      <c r="AY76">
        <v>0.68</v>
      </c>
      <c r="AZ76">
        <v>24.19</v>
      </c>
      <c r="BA76">
        <v>64.34</v>
      </c>
      <c r="BB76">
        <v>14.96</v>
      </c>
      <c r="BC76">
        <v>25.04</v>
      </c>
      <c r="BD76">
        <v>36.71</v>
      </c>
      <c r="BE76">
        <v>23.7</v>
      </c>
      <c r="BF76">
        <v>0</v>
      </c>
      <c r="BG76">
        <v>0</v>
      </c>
      <c r="BH76">
        <v>48.38</v>
      </c>
      <c r="BI76">
        <v>2.1</v>
      </c>
      <c r="BJ76">
        <v>23.13</v>
      </c>
      <c r="BK76">
        <v>78.37</v>
      </c>
      <c r="BL76">
        <v>4.9000000000000004</v>
      </c>
      <c r="BM76">
        <v>0</v>
      </c>
      <c r="BN76">
        <v>62.89</v>
      </c>
      <c r="BO76">
        <v>8.5500000000000007</v>
      </c>
    </row>
    <row r="77" spans="7:67">
      <c r="G77" t="s">
        <v>119</v>
      </c>
      <c r="H77" s="73">
        <v>747.98</v>
      </c>
      <c r="I77" s="46">
        <v>222.78</v>
      </c>
      <c r="J77" s="46">
        <v>159.19999999999999</v>
      </c>
      <c r="K77" s="46">
        <v>45.47</v>
      </c>
      <c r="L77" s="46">
        <v>4.84</v>
      </c>
      <c r="M77" s="74">
        <v>0</v>
      </c>
      <c r="N77" s="73">
        <v>0</v>
      </c>
      <c r="O77" s="46">
        <v>136.55000000000001</v>
      </c>
      <c r="P77" s="46">
        <v>0</v>
      </c>
      <c r="Q77" s="46">
        <v>0</v>
      </c>
      <c r="R77" s="46">
        <v>0</v>
      </c>
      <c r="S77" s="74">
        <v>0</v>
      </c>
      <c r="W77">
        <v>100</v>
      </c>
      <c r="X77">
        <v>300.39999999999998</v>
      </c>
      <c r="Y77">
        <v>0</v>
      </c>
      <c r="Z77">
        <v>30.57</v>
      </c>
      <c r="AA77">
        <v>0.56000000000000005</v>
      </c>
      <c r="AB77">
        <v>4.84</v>
      </c>
      <c r="AC77">
        <v>142.34</v>
      </c>
      <c r="AD77">
        <v>0.66</v>
      </c>
      <c r="AE77">
        <v>0</v>
      </c>
      <c r="AF77">
        <v>16.440000000000001</v>
      </c>
      <c r="AG77">
        <v>0.69</v>
      </c>
      <c r="AH77">
        <v>100.14</v>
      </c>
      <c r="AI77">
        <v>0</v>
      </c>
      <c r="AJ77">
        <v>0</v>
      </c>
      <c r="AK77">
        <v>0.42</v>
      </c>
      <c r="AL77">
        <v>23.22</v>
      </c>
      <c r="AM77">
        <v>28</v>
      </c>
      <c r="AN77">
        <v>0.35</v>
      </c>
      <c r="AO77">
        <v>0.71</v>
      </c>
      <c r="AP77">
        <v>63.13</v>
      </c>
      <c r="AQ77">
        <v>0.36</v>
      </c>
      <c r="AR77">
        <v>36.5</v>
      </c>
      <c r="AS77">
        <v>38.700000000000003</v>
      </c>
      <c r="AT77">
        <v>0.42</v>
      </c>
      <c r="AU77">
        <v>0</v>
      </c>
      <c r="AV77">
        <v>0</v>
      </c>
      <c r="AW77">
        <v>6.77</v>
      </c>
      <c r="AX77">
        <v>0.66</v>
      </c>
      <c r="AY77">
        <v>0.68</v>
      </c>
      <c r="AZ77">
        <v>24.19</v>
      </c>
      <c r="BA77">
        <v>64.34</v>
      </c>
      <c r="BB77">
        <v>14.96</v>
      </c>
      <c r="BC77">
        <v>25.04</v>
      </c>
      <c r="BD77">
        <v>36.71</v>
      </c>
      <c r="BE77">
        <v>23.7</v>
      </c>
      <c r="BF77">
        <v>0</v>
      </c>
      <c r="BG77">
        <v>0</v>
      </c>
      <c r="BH77">
        <v>48.38</v>
      </c>
      <c r="BI77">
        <v>3</v>
      </c>
      <c r="BJ77">
        <v>23.13</v>
      </c>
      <c r="BK77">
        <v>78.37</v>
      </c>
      <c r="BL77">
        <v>7</v>
      </c>
      <c r="BM77">
        <v>0</v>
      </c>
      <c r="BN77">
        <v>62.89</v>
      </c>
      <c r="BO77">
        <v>8.5500000000000007</v>
      </c>
    </row>
    <row r="78" spans="7:67">
      <c r="G78" t="s">
        <v>120</v>
      </c>
      <c r="H78" s="73">
        <v>741.68000000000006</v>
      </c>
      <c r="I78" s="46">
        <v>220.08</v>
      </c>
      <c r="J78" s="46">
        <v>159.19999999999999</v>
      </c>
      <c r="K78" s="46">
        <v>45.47</v>
      </c>
      <c r="L78" s="46">
        <v>4.84</v>
      </c>
      <c r="M78" s="74">
        <v>0</v>
      </c>
      <c r="N78" s="73">
        <v>0</v>
      </c>
      <c r="O78" s="46">
        <v>136.55000000000001</v>
      </c>
      <c r="P78" s="46">
        <v>0</v>
      </c>
      <c r="Q78" s="46">
        <v>0</v>
      </c>
      <c r="R78" s="46">
        <v>0</v>
      </c>
      <c r="S78" s="74">
        <v>0</v>
      </c>
      <c r="W78">
        <v>100</v>
      </c>
      <c r="X78">
        <v>300.39999999999998</v>
      </c>
      <c r="Y78">
        <v>0</v>
      </c>
      <c r="Z78">
        <v>30.57</v>
      </c>
      <c r="AA78">
        <v>0.56000000000000005</v>
      </c>
      <c r="AB78">
        <v>4.84</v>
      </c>
      <c r="AC78">
        <v>142.34</v>
      </c>
      <c r="AD78">
        <v>0.66</v>
      </c>
      <c r="AE78">
        <v>0</v>
      </c>
      <c r="AF78">
        <v>16.440000000000001</v>
      </c>
      <c r="AG78">
        <v>0.69</v>
      </c>
      <c r="AH78">
        <v>100.14</v>
      </c>
      <c r="AI78">
        <v>0</v>
      </c>
      <c r="AJ78">
        <v>0</v>
      </c>
      <c r="AK78">
        <v>0.42</v>
      </c>
      <c r="AL78">
        <v>23.22</v>
      </c>
      <c r="AM78">
        <v>28</v>
      </c>
      <c r="AN78">
        <v>0.35</v>
      </c>
      <c r="AO78">
        <v>0.71</v>
      </c>
      <c r="AP78">
        <v>63.13</v>
      </c>
      <c r="AQ78">
        <v>0.36</v>
      </c>
      <c r="AR78">
        <v>36.5</v>
      </c>
      <c r="AS78">
        <v>38.700000000000003</v>
      </c>
      <c r="AT78">
        <v>0.42</v>
      </c>
      <c r="AU78">
        <v>0</v>
      </c>
      <c r="AV78">
        <v>0</v>
      </c>
      <c r="AW78">
        <v>6.77</v>
      </c>
      <c r="AX78">
        <v>0.66</v>
      </c>
      <c r="AY78">
        <v>0.68</v>
      </c>
      <c r="AZ78">
        <v>24.19</v>
      </c>
      <c r="BA78">
        <v>64.34</v>
      </c>
      <c r="BB78">
        <v>14.96</v>
      </c>
      <c r="BC78">
        <v>25.04</v>
      </c>
      <c r="BD78">
        <v>59.84</v>
      </c>
      <c r="BE78">
        <v>23.7</v>
      </c>
      <c r="BF78">
        <v>0</v>
      </c>
      <c r="BG78">
        <v>0</v>
      </c>
      <c r="BH78">
        <v>48.38</v>
      </c>
      <c r="BI78">
        <v>0.3</v>
      </c>
      <c r="BJ78">
        <v>0</v>
      </c>
      <c r="BK78">
        <v>78.37</v>
      </c>
      <c r="BL78">
        <v>0.7</v>
      </c>
      <c r="BM78">
        <v>0</v>
      </c>
      <c r="BN78">
        <v>62.89</v>
      </c>
      <c r="BO78">
        <v>8.5500000000000007</v>
      </c>
    </row>
    <row r="79" spans="7:67">
      <c r="G79" t="s">
        <v>121</v>
      </c>
      <c r="H79" s="73">
        <v>741.03000000000009</v>
      </c>
      <c r="I79" s="46">
        <v>219.78</v>
      </c>
      <c r="J79" s="46">
        <v>159.38</v>
      </c>
      <c r="K79" s="46">
        <v>45.47</v>
      </c>
      <c r="L79" s="46">
        <v>4.84</v>
      </c>
      <c r="M79" s="74">
        <v>0</v>
      </c>
      <c r="N79" s="73">
        <v>0</v>
      </c>
      <c r="O79" s="46">
        <v>186.55</v>
      </c>
      <c r="P79" s="46">
        <v>0</v>
      </c>
      <c r="Q79" s="46">
        <v>0</v>
      </c>
      <c r="R79" s="46">
        <v>0</v>
      </c>
      <c r="S79" s="74">
        <v>0</v>
      </c>
      <c r="W79">
        <v>150</v>
      </c>
      <c r="X79">
        <v>300.39999999999998</v>
      </c>
      <c r="Y79">
        <v>0</v>
      </c>
      <c r="Z79">
        <v>30.57</v>
      </c>
      <c r="AA79">
        <v>0.56000000000000005</v>
      </c>
      <c r="AB79">
        <v>4.84</v>
      </c>
      <c r="AC79">
        <v>142.34</v>
      </c>
      <c r="AD79">
        <v>0.66</v>
      </c>
      <c r="AE79">
        <v>0</v>
      </c>
      <c r="AF79">
        <v>16.62</v>
      </c>
      <c r="AG79">
        <v>0.69</v>
      </c>
      <c r="AH79">
        <v>100.14</v>
      </c>
      <c r="AI79">
        <v>0</v>
      </c>
      <c r="AJ79">
        <v>0</v>
      </c>
      <c r="AK79">
        <v>0.42</v>
      </c>
      <c r="AL79">
        <v>23.22</v>
      </c>
      <c r="AM79">
        <v>28</v>
      </c>
      <c r="AN79">
        <v>0.35</v>
      </c>
      <c r="AO79">
        <v>0.71</v>
      </c>
      <c r="AP79">
        <v>63.13</v>
      </c>
      <c r="AQ79">
        <v>0.36</v>
      </c>
      <c r="AR79">
        <v>36.5</v>
      </c>
      <c r="AS79">
        <v>38.700000000000003</v>
      </c>
      <c r="AT79">
        <v>0.42</v>
      </c>
      <c r="AU79">
        <v>0</v>
      </c>
      <c r="AV79">
        <v>0</v>
      </c>
      <c r="AW79">
        <v>6.77</v>
      </c>
      <c r="AX79">
        <v>0.66</v>
      </c>
      <c r="AY79">
        <v>0.73</v>
      </c>
      <c r="AZ79">
        <v>24.19</v>
      </c>
      <c r="BA79">
        <v>64.34</v>
      </c>
      <c r="BB79">
        <v>14.96</v>
      </c>
      <c r="BC79">
        <v>25.04</v>
      </c>
      <c r="BD79">
        <v>59.84</v>
      </c>
      <c r="BE79">
        <v>23.7</v>
      </c>
      <c r="BF79">
        <v>0</v>
      </c>
      <c r="BG79">
        <v>0</v>
      </c>
      <c r="BH79">
        <v>48.38</v>
      </c>
      <c r="BI79">
        <v>0</v>
      </c>
      <c r="BJ79">
        <v>0</v>
      </c>
      <c r="BK79">
        <v>78.37</v>
      </c>
      <c r="BL79">
        <v>0</v>
      </c>
      <c r="BM79">
        <v>0</v>
      </c>
      <c r="BN79">
        <v>62.89</v>
      </c>
      <c r="BO79">
        <v>8.5500000000000007</v>
      </c>
    </row>
    <row r="80" spans="7:67">
      <c r="G80" t="s">
        <v>122</v>
      </c>
      <c r="H80" s="73">
        <v>741.03000000000009</v>
      </c>
      <c r="I80" s="46">
        <v>219.78</v>
      </c>
      <c r="J80" s="46">
        <v>159.38</v>
      </c>
      <c r="K80" s="46">
        <v>45.47</v>
      </c>
      <c r="L80" s="46">
        <v>4.84</v>
      </c>
      <c r="M80" s="74">
        <v>0</v>
      </c>
      <c r="N80" s="73">
        <v>0</v>
      </c>
      <c r="O80" s="46">
        <v>186.55</v>
      </c>
      <c r="P80" s="46">
        <v>0</v>
      </c>
      <c r="Q80" s="46">
        <v>0</v>
      </c>
      <c r="R80" s="46">
        <v>0</v>
      </c>
      <c r="S80" s="74">
        <v>0</v>
      </c>
      <c r="W80">
        <v>150</v>
      </c>
      <c r="X80">
        <v>300.39999999999998</v>
      </c>
      <c r="Y80">
        <v>0</v>
      </c>
      <c r="Z80">
        <v>30.57</v>
      </c>
      <c r="AA80">
        <v>0.56000000000000005</v>
      </c>
      <c r="AB80">
        <v>4.84</v>
      </c>
      <c r="AC80">
        <v>142.34</v>
      </c>
      <c r="AD80">
        <v>0.66</v>
      </c>
      <c r="AE80">
        <v>0</v>
      </c>
      <c r="AF80">
        <v>16.62</v>
      </c>
      <c r="AG80">
        <v>0.69</v>
      </c>
      <c r="AH80">
        <v>100.14</v>
      </c>
      <c r="AI80">
        <v>0</v>
      </c>
      <c r="AJ80">
        <v>0</v>
      </c>
      <c r="AK80">
        <v>0.42</v>
      </c>
      <c r="AL80">
        <v>23.22</v>
      </c>
      <c r="AM80">
        <v>28</v>
      </c>
      <c r="AN80">
        <v>0.35</v>
      </c>
      <c r="AO80">
        <v>0.71</v>
      </c>
      <c r="AP80">
        <v>63.13</v>
      </c>
      <c r="AQ80">
        <v>0.36</v>
      </c>
      <c r="AR80">
        <v>36.5</v>
      </c>
      <c r="AS80">
        <v>38.700000000000003</v>
      </c>
      <c r="AT80">
        <v>0.42</v>
      </c>
      <c r="AU80">
        <v>0</v>
      </c>
      <c r="AV80">
        <v>0</v>
      </c>
      <c r="AW80">
        <v>6.77</v>
      </c>
      <c r="AX80">
        <v>0.66</v>
      </c>
      <c r="AY80">
        <v>0.73</v>
      </c>
      <c r="AZ80">
        <v>24.19</v>
      </c>
      <c r="BA80">
        <v>64.34</v>
      </c>
      <c r="BB80">
        <v>14.96</v>
      </c>
      <c r="BC80">
        <v>25.04</v>
      </c>
      <c r="BD80">
        <v>59.84</v>
      </c>
      <c r="BE80">
        <v>23.7</v>
      </c>
      <c r="BF80">
        <v>0</v>
      </c>
      <c r="BG80">
        <v>0</v>
      </c>
      <c r="BH80">
        <v>48.38</v>
      </c>
      <c r="BI80">
        <v>0</v>
      </c>
      <c r="BJ80">
        <v>0</v>
      </c>
      <c r="BK80">
        <v>78.37</v>
      </c>
      <c r="BL80">
        <v>0</v>
      </c>
      <c r="BM80">
        <v>0</v>
      </c>
      <c r="BN80">
        <v>62.89</v>
      </c>
      <c r="BO80">
        <v>8.5500000000000007</v>
      </c>
    </row>
    <row r="81" spans="7:67">
      <c r="G81" t="s">
        <v>123</v>
      </c>
      <c r="H81" s="73">
        <v>741.03000000000009</v>
      </c>
      <c r="I81" s="46">
        <v>219.78</v>
      </c>
      <c r="J81" s="46">
        <v>159.38</v>
      </c>
      <c r="K81" s="46">
        <v>45.47</v>
      </c>
      <c r="L81" s="46">
        <v>4.84</v>
      </c>
      <c r="M81" s="74">
        <v>0</v>
      </c>
      <c r="N81" s="73">
        <v>0</v>
      </c>
      <c r="O81" s="46">
        <v>186.55</v>
      </c>
      <c r="P81" s="46">
        <v>0</v>
      </c>
      <c r="Q81" s="46">
        <v>0</v>
      </c>
      <c r="R81" s="46">
        <v>0</v>
      </c>
      <c r="S81" s="74">
        <v>0</v>
      </c>
      <c r="W81">
        <v>150</v>
      </c>
      <c r="X81">
        <v>300.39999999999998</v>
      </c>
      <c r="Y81">
        <v>0</v>
      </c>
      <c r="Z81">
        <v>30.57</v>
      </c>
      <c r="AA81">
        <v>0.56000000000000005</v>
      </c>
      <c r="AB81">
        <v>4.84</v>
      </c>
      <c r="AC81">
        <v>142.34</v>
      </c>
      <c r="AD81">
        <v>0.66</v>
      </c>
      <c r="AE81">
        <v>0</v>
      </c>
      <c r="AF81">
        <v>16.62</v>
      </c>
      <c r="AG81">
        <v>0.69</v>
      </c>
      <c r="AH81">
        <v>100.14</v>
      </c>
      <c r="AI81">
        <v>0</v>
      </c>
      <c r="AJ81">
        <v>0</v>
      </c>
      <c r="AK81">
        <v>0.42</v>
      </c>
      <c r="AL81">
        <v>23.22</v>
      </c>
      <c r="AM81">
        <v>28</v>
      </c>
      <c r="AN81">
        <v>0.35</v>
      </c>
      <c r="AO81">
        <v>0.71</v>
      </c>
      <c r="AP81">
        <v>63.13</v>
      </c>
      <c r="AQ81">
        <v>0.36</v>
      </c>
      <c r="AR81">
        <v>36.5</v>
      </c>
      <c r="AS81">
        <v>38.700000000000003</v>
      </c>
      <c r="AT81">
        <v>0.42</v>
      </c>
      <c r="AU81">
        <v>0</v>
      </c>
      <c r="AV81">
        <v>0</v>
      </c>
      <c r="AW81">
        <v>6.77</v>
      </c>
      <c r="AX81">
        <v>0.66</v>
      </c>
      <c r="AY81">
        <v>0.73</v>
      </c>
      <c r="AZ81">
        <v>24.19</v>
      </c>
      <c r="BA81">
        <v>64.34</v>
      </c>
      <c r="BB81">
        <v>14.96</v>
      </c>
      <c r="BC81">
        <v>25.04</v>
      </c>
      <c r="BD81">
        <v>59.84</v>
      </c>
      <c r="BE81">
        <v>23.7</v>
      </c>
      <c r="BF81">
        <v>0</v>
      </c>
      <c r="BG81">
        <v>0</v>
      </c>
      <c r="BH81">
        <v>48.38</v>
      </c>
      <c r="BI81">
        <v>0</v>
      </c>
      <c r="BJ81">
        <v>0</v>
      </c>
      <c r="BK81">
        <v>78.37</v>
      </c>
      <c r="BL81">
        <v>0</v>
      </c>
      <c r="BM81">
        <v>0</v>
      </c>
      <c r="BN81">
        <v>62.89</v>
      </c>
      <c r="BO81">
        <v>8.5500000000000007</v>
      </c>
    </row>
    <row r="82" spans="7:67">
      <c r="G82" t="s">
        <v>124</v>
      </c>
      <c r="H82" s="73">
        <v>741.03000000000009</v>
      </c>
      <c r="I82" s="46">
        <v>219.78</v>
      </c>
      <c r="J82" s="46">
        <v>159.38</v>
      </c>
      <c r="K82" s="46">
        <v>45.47</v>
      </c>
      <c r="L82" s="46">
        <v>4.84</v>
      </c>
      <c r="M82" s="74">
        <v>0</v>
      </c>
      <c r="N82" s="73">
        <v>0</v>
      </c>
      <c r="O82" s="46">
        <v>186.55</v>
      </c>
      <c r="P82" s="46">
        <v>0</v>
      </c>
      <c r="Q82" s="46">
        <v>0</v>
      </c>
      <c r="R82" s="46">
        <v>0</v>
      </c>
      <c r="S82" s="74">
        <v>0</v>
      </c>
      <c r="W82">
        <v>150</v>
      </c>
      <c r="X82">
        <v>300.39999999999998</v>
      </c>
      <c r="Y82">
        <v>0</v>
      </c>
      <c r="Z82">
        <v>30.57</v>
      </c>
      <c r="AA82">
        <v>0.56000000000000005</v>
      </c>
      <c r="AB82">
        <v>4.84</v>
      </c>
      <c r="AC82">
        <v>142.34</v>
      </c>
      <c r="AD82">
        <v>0.66</v>
      </c>
      <c r="AE82">
        <v>0</v>
      </c>
      <c r="AF82">
        <v>16.62</v>
      </c>
      <c r="AG82">
        <v>0.69</v>
      </c>
      <c r="AH82">
        <v>100.14</v>
      </c>
      <c r="AI82">
        <v>0</v>
      </c>
      <c r="AJ82">
        <v>0</v>
      </c>
      <c r="AK82">
        <v>0.42</v>
      </c>
      <c r="AL82">
        <v>23.22</v>
      </c>
      <c r="AM82">
        <v>28</v>
      </c>
      <c r="AN82">
        <v>0.35</v>
      </c>
      <c r="AO82">
        <v>0.71</v>
      </c>
      <c r="AP82">
        <v>63.13</v>
      </c>
      <c r="AQ82">
        <v>0.36</v>
      </c>
      <c r="AR82">
        <v>36.5</v>
      </c>
      <c r="AS82">
        <v>38.700000000000003</v>
      </c>
      <c r="AT82">
        <v>0.42</v>
      </c>
      <c r="AU82">
        <v>0</v>
      </c>
      <c r="AV82">
        <v>0</v>
      </c>
      <c r="AW82">
        <v>6.77</v>
      </c>
      <c r="AX82">
        <v>0.66</v>
      </c>
      <c r="AY82">
        <v>0.73</v>
      </c>
      <c r="AZ82">
        <v>24.19</v>
      </c>
      <c r="BA82">
        <v>64.34</v>
      </c>
      <c r="BB82">
        <v>14.96</v>
      </c>
      <c r="BC82">
        <v>25.04</v>
      </c>
      <c r="BD82">
        <v>59.84</v>
      </c>
      <c r="BE82">
        <v>23.7</v>
      </c>
      <c r="BF82">
        <v>0</v>
      </c>
      <c r="BG82">
        <v>0</v>
      </c>
      <c r="BH82">
        <v>48.38</v>
      </c>
      <c r="BI82">
        <v>0</v>
      </c>
      <c r="BJ82">
        <v>0</v>
      </c>
      <c r="BK82">
        <v>78.37</v>
      </c>
      <c r="BL82">
        <v>0</v>
      </c>
      <c r="BM82">
        <v>0</v>
      </c>
      <c r="BN82">
        <v>62.89</v>
      </c>
      <c r="BO82">
        <v>8.5500000000000007</v>
      </c>
    </row>
    <row r="83" spans="7:67">
      <c r="G83" t="s">
        <v>125</v>
      </c>
      <c r="H83" s="73">
        <v>741.09</v>
      </c>
      <c r="I83" s="46">
        <v>219.76</v>
      </c>
      <c r="J83" s="46">
        <v>159.57</v>
      </c>
      <c r="K83" s="46">
        <v>45.47</v>
      </c>
      <c r="L83" s="46">
        <v>4.84</v>
      </c>
      <c r="M83" s="74">
        <v>0</v>
      </c>
      <c r="N83" s="73">
        <v>0</v>
      </c>
      <c r="O83" s="46">
        <v>256.55</v>
      </c>
      <c r="P83" s="46">
        <v>0</v>
      </c>
      <c r="Q83" s="46">
        <v>0</v>
      </c>
      <c r="R83" s="46">
        <v>0</v>
      </c>
      <c r="S83" s="74">
        <v>0</v>
      </c>
      <c r="W83">
        <v>150</v>
      </c>
      <c r="X83">
        <v>300.39999999999998</v>
      </c>
      <c r="Y83">
        <v>0</v>
      </c>
      <c r="Z83">
        <v>30.57</v>
      </c>
      <c r="AA83">
        <v>0.56000000000000005</v>
      </c>
      <c r="AB83">
        <v>4.84</v>
      </c>
      <c r="AC83">
        <v>142.34</v>
      </c>
      <c r="AD83">
        <v>0.64</v>
      </c>
      <c r="AE83">
        <v>70</v>
      </c>
      <c r="AF83">
        <v>16.809999999999999</v>
      </c>
      <c r="AG83">
        <v>0.7</v>
      </c>
      <c r="AH83">
        <v>100.14</v>
      </c>
      <c r="AI83">
        <v>0</v>
      </c>
      <c r="AJ83">
        <v>0</v>
      </c>
      <c r="AK83">
        <v>0.42</v>
      </c>
      <c r="AL83">
        <v>23.22</v>
      </c>
      <c r="AM83">
        <v>28</v>
      </c>
      <c r="AN83">
        <v>0.37</v>
      </c>
      <c r="AO83">
        <v>0.72</v>
      </c>
      <c r="AP83">
        <v>63.13</v>
      </c>
      <c r="AQ83">
        <v>0.36</v>
      </c>
      <c r="AR83">
        <v>36.5</v>
      </c>
      <c r="AS83">
        <v>38.700000000000003</v>
      </c>
      <c r="AT83">
        <v>0.42</v>
      </c>
      <c r="AU83">
        <v>0</v>
      </c>
      <c r="AV83">
        <v>0</v>
      </c>
      <c r="AW83">
        <v>6.77</v>
      </c>
      <c r="AX83">
        <v>0.64</v>
      </c>
      <c r="AY83">
        <v>0.77</v>
      </c>
      <c r="AZ83">
        <v>24.19</v>
      </c>
      <c r="BA83">
        <v>64.34</v>
      </c>
      <c r="BB83">
        <v>14.96</v>
      </c>
      <c r="BC83">
        <v>25.04</v>
      </c>
      <c r="BD83">
        <v>59.84</v>
      </c>
      <c r="BE83">
        <v>23.7</v>
      </c>
      <c r="BF83">
        <v>0</v>
      </c>
      <c r="BG83">
        <v>0</v>
      </c>
      <c r="BH83">
        <v>48.38</v>
      </c>
      <c r="BI83">
        <v>0</v>
      </c>
      <c r="BJ83">
        <v>0</v>
      </c>
      <c r="BK83">
        <v>78.37</v>
      </c>
      <c r="BL83">
        <v>0</v>
      </c>
      <c r="BM83">
        <v>0</v>
      </c>
      <c r="BN83">
        <v>62.89</v>
      </c>
      <c r="BO83">
        <v>8.5500000000000007</v>
      </c>
    </row>
    <row r="84" spans="7:67">
      <c r="G84" t="s">
        <v>126</v>
      </c>
      <c r="H84" s="73">
        <v>741.09</v>
      </c>
      <c r="I84" s="46">
        <v>219.76</v>
      </c>
      <c r="J84" s="46">
        <v>159.57</v>
      </c>
      <c r="K84" s="46">
        <v>45.47</v>
      </c>
      <c r="L84" s="46">
        <v>4.84</v>
      </c>
      <c r="M84" s="74">
        <v>0</v>
      </c>
      <c r="N84" s="73">
        <v>0</v>
      </c>
      <c r="O84" s="46">
        <v>256.55</v>
      </c>
      <c r="P84" s="46">
        <v>0</v>
      </c>
      <c r="Q84" s="46">
        <v>0</v>
      </c>
      <c r="R84" s="46">
        <v>0</v>
      </c>
      <c r="S84" s="74">
        <v>0</v>
      </c>
      <c r="W84">
        <v>150</v>
      </c>
      <c r="X84">
        <v>300.39999999999998</v>
      </c>
      <c r="Y84">
        <v>0</v>
      </c>
      <c r="Z84">
        <v>30.57</v>
      </c>
      <c r="AA84">
        <v>0.56000000000000005</v>
      </c>
      <c r="AB84">
        <v>4.84</v>
      </c>
      <c r="AC84">
        <v>142.34</v>
      </c>
      <c r="AD84">
        <v>0.64</v>
      </c>
      <c r="AE84">
        <v>70</v>
      </c>
      <c r="AF84">
        <v>16.809999999999999</v>
      </c>
      <c r="AG84">
        <v>0.7</v>
      </c>
      <c r="AH84">
        <v>100.14</v>
      </c>
      <c r="AI84">
        <v>0</v>
      </c>
      <c r="AJ84">
        <v>0</v>
      </c>
      <c r="AK84">
        <v>0.42</v>
      </c>
      <c r="AL84">
        <v>23.22</v>
      </c>
      <c r="AM84">
        <v>28</v>
      </c>
      <c r="AN84">
        <v>0.37</v>
      </c>
      <c r="AO84">
        <v>0.72</v>
      </c>
      <c r="AP84">
        <v>63.13</v>
      </c>
      <c r="AQ84">
        <v>0.36</v>
      </c>
      <c r="AR84">
        <v>36.5</v>
      </c>
      <c r="AS84">
        <v>38.700000000000003</v>
      </c>
      <c r="AT84">
        <v>0.42</v>
      </c>
      <c r="AU84">
        <v>0</v>
      </c>
      <c r="AV84">
        <v>0</v>
      </c>
      <c r="AW84">
        <v>6.77</v>
      </c>
      <c r="AX84">
        <v>0.64</v>
      </c>
      <c r="AY84">
        <v>0.77</v>
      </c>
      <c r="AZ84">
        <v>24.19</v>
      </c>
      <c r="BA84">
        <v>64.34</v>
      </c>
      <c r="BB84">
        <v>14.96</v>
      </c>
      <c r="BC84">
        <v>25.04</v>
      </c>
      <c r="BD84">
        <v>59.84</v>
      </c>
      <c r="BE84">
        <v>23.7</v>
      </c>
      <c r="BF84">
        <v>0</v>
      </c>
      <c r="BG84">
        <v>0</v>
      </c>
      <c r="BH84">
        <v>48.38</v>
      </c>
      <c r="BI84">
        <v>0</v>
      </c>
      <c r="BJ84">
        <v>0</v>
      </c>
      <c r="BK84">
        <v>78.37</v>
      </c>
      <c r="BL84">
        <v>0</v>
      </c>
      <c r="BM84">
        <v>0</v>
      </c>
      <c r="BN84">
        <v>62.89</v>
      </c>
      <c r="BO84">
        <v>8.5500000000000007</v>
      </c>
    </row>
    <row r="85" spans="7:67">
      <c r="G85" t="s">
        <v>127</v>
      </c>
      <c r="H85" s="73">
        <v>741.09</v>
      </c>
      <c r="I85" s="46">
        <v>219.76</v>
      </c>
      <c r="J85" s="46">
        <v>140.96999999999997</v>
      </c>
      <c r="K85" s="46">
        <v>45.47</v>
      </c>
      <c r="L85" s="46">
        <v>4.84</v>
      </c>
      <c r="M85" s="74">
        <v>0</v>
      </c>
      <c r="N85" s="73">
        <v>0</v>
      </c>
      <c r="O85" s="46">
        <v>256.55</v>
      </c>
      <c r="P85" s="46">
        <v>0</v>
      </c>
      <c r="Q85" s="46">
        <v>0</v>
      </c>
      <c r="R85" s="46">
        <v>0</v>
      </c>
      <c r="S85" s="74">
        <v>0</v>
      </c>
      <c r="W85">
        <v>150</v>
      </c>
      <c r="X85">
        <v>300.39999999999998</v>
      </c>
      <c r="Y85">
        <v>0</v>
      </c>
      <c r="Z85">
        <v>30.57</v>
      </c>
      <c r="AA85">
        <v>0.56000000000000005</v>
      </c>
      <c r="AB85">
        <v>4.84</v>
      </c>
      <c r="AC85">
        <v>123.74</v>
      </c>
      <c r="AD85">
        <v>0.64</v>
      </c>
      <c r="AE85">
        <v>70</v>
      </c>
      <c r="AF85">
        <v>16.809999999999999</v>
      </c>
      <c r="AG85">
        <v>0.7</v>
      </c>
      <c r="AH85">
        <v>100.14</v>
      </c>
      <c r="AI85">
        <v>0</v>
      </c>
      <c r="AJ85">
        <v>0</v>
      </c>
      <c r="AK85">
        <v>0.42</v>
      </c>
      <c r="AL85">
        <v>23.22</v>
      </c>
      <c r="AM85">
        <v>28</v>
      </c>
      <c r="AN85">
        <v>0.37</v>
      </c>
      <c r="AO85">
        <v>0.72</v>
      </c>
      <c r="AP85">
        <v>63.13</v>
      </c>
      <c r="AQ85">
        <v>0.36</v>
      </c>
      <c r="AR85">
        <v>36.5</v>
      </c>
      <c r="AS85">
        <v>38.700000000000003</v>
      </c>
      <c r="AT85">
        <v>0.42</v>
      </c>
      <c r="AU85">
        <v>0</v>
      </c>
      <c r="AV85">
        <v>0</v>
      </c>
      <c r="AW85">
        <v>6.77</v>
      </c>
      <c r="AX85">
        <v>0.64</v>
      </c>
      <c r="AY85">
        <v>0.77</v>
      </c>
      <c r="AZ85">
        <v>24.19</v>
      </c>
      <c r="BA85">
        <v>64.34</v>
      </c>
      <c r="BB85">
        <v>14.96</v>
      </c>
      <c r="BC85">
        <v>25.04</v>
      </c>
      <c r="BD85">
        <v>59.84</v>
      </c>
      <c r="BE85">
        <v>23.7</v>
      </c>
      <c r="BF85">
        <v>0</v>
      </c>
      <c r="BG85">
        <v>0</v>
      </c>
      <c r="BH85">
        <v>48.38</v>
      </c>
      <c r="BI85">
        <v>0</v>
      </c>
      <c r="BJ85">
        <v>0</v>
      </c>
      <c r="BK85">
        <v>78.37</v>
      </c>
      <c r="BL85">
        <v>0</v>
      </c>
      <c r="BM85">
        <v>0</v>
      </c>
      <c r="BN85">
        <v>62.89</v>
      </c>
      <c r="BO85">
        <v>8.5500000000000007</v>
      </c>
    </row>
    <row r="86" spans="7:67">
      <c r="G86" t="s">
        <v>128</v>
      </c>
      <c r="H86" s="73">
        <v>741.09</v>
      </c>
      <c r="I86" s="46">
        <v>219.76</v>
      </c>
      <c r="J86" s="46">
        <v>127.45</v>
      </c>
      <c r="K86" s="46">
        <v>45.47</v>
      </c>
      <c r="L86" s="46">
        <v>4.84</v>
      </c>
      <c r="M86" s="74">
        <v>0</v>
      </c>
      <c r="N86" s="73">
        <v>0</v>
      </c>
      <c r="O86" s="46">
        <v>256.55</v>
      </c>
      <c r="P86" s="46">
        <v>0</v>
      </c>
      <c r="Q86" s="46">
        <v>0</v>
      </c>
      <c r="R86" s="46">
        <v>0</v>
      </c>
      <c r="S86" s="74">
        <v>0</v>
      </c>
      <c r="W86">
        <v>150</v>
      </c>
      <c r="X86">
        <v>300.39999999999998</v>
      </c>
      <c r="Y86">
        <v>0</v>
      </c>
      <c r="Z86">
        <v>30.57</v>
      </c>
      <c r="AA86">
        <v>0.56000000000000005</v>
      </c>
      <c r="AB86">
        <v>4.84</v>
      </c>
      <c r="AC86">
        <v>110.22</v>
      </c>
      <c r="AD86">
        <v>0.64</v>
      </c>
      <c r="AE86">
        <v>70</v>
      </c>
      <c r="AF86">
        <v>16.809999999999999</v>
      </c>
      <c r="AG86">
        <v>0.7</v>
      </c>
      <c r="AH86">
        <v>100.14</v>
      </c>
      <c r="AI86">
        <v>0</v>
      </c>
      <c r="AJ86">
        <v>0</v>
      </c>
      <c r="AK86">
        <v>0.42</v>
      </c>
      <c r="AL86">
        <v>23.22</v>
      </c>
      <c r="AM86">
        <v>28</v>
      </c>
      <c r="AN86">
        <v>0.37</v>
      </c>
      <c r="AO86">
        <v>0.72</v>
      </c>
      <c r="AP86">
        <v>63.13</v>
      </c>
      <c r="AQ86">
        <v>0.36</v>
      </c>
      <c r="AR86">
        <v>36.5</v>
      </c>
      <c r="AS86">
        <v>38.700000000000003</v>
      </c>
      <c r="AT86">
        <v>0.42</v>
      </c>
      <c r="AU86">
        <v>0</v>
      </c>
      <c r="AV86">
        <v>0</v>
      </c>
      <c r="AW86">
        <v>6.77</v>
      </c>
      <c r="AX86">
        <v>0.64</v>
      </c>
      <c r="AY86">
        <v>0.77</v>
      </c>
      <c r="AZ86">
        <v>24.19</v>
      </c>
      <c r="BA86">
        <v>64.34</v>
      </c>
      <c r="BB86">
        <v>14.96</v>
      </c>
      <c r="BC86">
        <v>25.04</v>
      </c>
      <c r="BD86">
        <v>59.84</v>
      </c>
      <c r="BE86">
        <v>23.7</v>
      </c>
      <c r="BF86">
        <v>0</v>
      </c>
      <c r="BG86">
        <v>0</v>
      </c>
      <c r="BH86">
        <v>48.38</v>
      </c>
      <c r="BI86">
        <v>0</v>
      </c>
      <c r="BJ86">
        <v>0</v>
      </c>
      <c r="BK86">
        <v>78.37</v>
      </c>
      <c r="BL86">
        <v>0</v>
      </c>
      <c r="BM86">
        <v>0</v>
      </c>
      <c r="BN86">
        <v>62.89</v>
      </c>
      <c r="BO86">
        <v>8.5500000000000007</v>
      </c>
    </row>
    <row r="87" spans="7:67">
      <c r="G87" t="s">
        <v>129</v>
      </c>
      <c r="H87" s="73">
        <v>741.09</v>
      </c>
      <c r="I87" s="46">
        <v>263.28999999999996</v>
      </c>
      <c r="J87" s="46">
        <v>82.55</v>
      </c>
      <c r="K87" s="46">
        <v>45.47</v>
      </c>
      <c r="L87" s="46">
        <v>4.84</v>
      </c>
      <c r="M87" s="74">
        <v>0</v>
      </c>
      <c r="N87" s="73">
        <v>0</v>
      </c>
      <c r="O87" s="46">
        <v>286.55</v>
      </c>
      <c r="P87" s="46">
        <v>0</v>
      </c>
      <c r="Q87" s="46">
        <v>0</v>
      </c>
      <c r="R87" s="46">
        <v>0</v>
      </c>
      <c r="S87" s="74">
        <v>0</v>
      </c>
      <c r="W87">
        <v>150</v>
      </c>
      <c r="X87">
        <v>300.39999999999998</v>
      </c>
      <c r="Y87">
        <v>0</v>
      </c>
      <c r="Z87">
        <v>30.57</v>
      </c>
      <c r="AA87">
        <v>0.56000000000000005</v>
      </c>
      <c r="AB87">
        <v>4.84</v>
      </c>
      <c r="AC87">
        <v>65.13</v>
      </c>
      <c r="AD87">
        <v>0.64</v>
      </c>
      <c r="AE87">
        <v>100</v>
      </c>
      <c r="AF87">
        <v>17</v>
      </c>
      <c r="AG87">
        <v>0.7</v>
      </c>
      <c r="AH87">
        <v>100.14</v>
      </c>
      <c r="AI87">
        <v>0</v>
      </c>
      <c r="AJ87">
        <v>0</v>
      </c>
      <c r="AK87">
        <v>0.42</v>
      </c>
      <c r="AL87">
        <v>23.22</v>
      </c>
      <c r="AM87">
        <v>28</v>
      </c>
      <c r="AN87">
        <v>0.37</v>
      </c>
      <c r="AO87">
        <v>0.72</v>
      </c>
      <c r="AP87">
        <v>63.13</v>
      </c>
      <c r="AQ87">
        <v>0.36</v>
      </c>
      <c r="AR87">
        <v>36.5</v>
      </c>
      <c r="AS87">
        <v>38.700000000000003</v>
      </c>
      <c r="AT87">
        <v>0.42</v>
      </c>
      <c r="AU87">
        <v>0</v>
      </c>
      <c r="AV87">
        <v>0</v>
      </c>
      <c r="AW87">
        <v>6.77</v>
      </c>
      <c r="AX87">
        <v>0.64</v>
      </c>
      <c r="AY87">
        <v>0.77</v>
      </c>
      <c r="AZ87">
        <v>24.19</v>
      </c>
      <c r="BA87">
        <v>64.34</v>
      </c>
      <c r="BB87">
        <v>14.96</v>
      </c>
      <c r="BC87">
        <v>25.04</v>
      </c>
      <c r="BD87">
        <v>36.71</v>
      </c>
      <c r="BE87">
        <v>23.7</v>
      </c>
      <c r="BF87">
        <v>0</v>
      </c>
      <c r="BG87">
        <v>0</v>
      </c>
      <c r="BH87">
        <v>91.91</v>
      </c>
      <c r="BI87">
        <v>0</v>
      </c>
      <c r="BJ87">
        <v>23.13</v>
      </c>
      <c r="BK87">
        <v>78.37</v>
      </c>
      <c r="BL87">
        <v>0</v>
      </c>
      <c r="BM87">
        <v>0</v>
      </c>
      <c r="BN87">
        <v>62.89</v>
      </c>
      <c r="BO87">
        <v>8.5500000000000007</v>
      </c>
    </row>
    <row r="88" spans="7:67">
      <c r="G88" t="s">
        <v>130</v>
      </c>
      <c r="H88" s="73">
        <v>741.09</v>
      </c>
      <c r="I88" s="46">
        <v>263.28999999999996</v>
      </c>
      <c r="J88" s="46">
        <v>82.55</v>
      </c>
      <c r="K88" s="46">
        <v>45.47</v>
      </c>
      <c r="L88" s="46">
        <v>4.84</v>
      </c>
      <c r="M88" s="74">
        <v>0</v>
      </c>
      <c r="N88" s="73">
        <v>0</v>
      </c>
      <c r="O88" s="46">
        <v>286.55</v>
      </c>
      <c r="P88" s="46">
        <v>0</v>
      </c>
      <c r="Q88" s="46">
        <v>0</v>
      </c>
      <c r="R88" s="46">
        <v>0</v>
      </c>
      <c r="S88" s="74">
        <v>0</v>
      </c>
      <c r="W88">
        <v>150</v>
      </c>
      <c r="X88">
        <v>300.39999999999998</v>
      </c>
      <c r="Y88">
        <v>0</v>
      </c>
      <c r="Z88">
        <v>30.57</v>
      </c>
      <c r="AA88">
        <v>0.56000000000000005</v>
      </c>
      <c r="AB88">
        <v>4.84</v>
      </c>
      <c r="AC88">
        <v>65.13</v>
      </c>
      <c r="AD88">
        <v>0.64</v>
      </c>
      <c r="AE88">
        <v>100</v>
      </c>
      <c r="AF88">
        <v>17</v>
      </c>
      <c r="AG88">
        <v>0.7</v>
      </c>
      <c r="AH88">
        <v>100.14</v>
      </c>
      <c r="AI88">
        <v>0</v>
      </c>
      <c r="AJ88">
        <v>0</v>
      </c>
      <c r="AK88">
        <v>0.42</v>
      </c>
      <c r="AL88">
        <v>23.22</v>
      </c>
      <c r="AM88">
        <v>28</v>
      </c>
      <c r="AN88">
        <v>0.37</v>
      </c>
      <c r="AO88">
        <v>0.72</v>
      </c>
      <c r="AP88">
        <v>63.13</v>
      </c>
      <c r="AQ88">
        <v>0.36</v>
      </c>
      <c r="AR88">
        <v>36.5</v>
      </c>
      <c r="AS88">
        <v>38.700000000000003</v>
      </c>
      <c r="AT88">
        <v>0.42</v>
      </c>
      <c r="AU88">
        <v>0</v>
      </c>
      <c r="AV88">
        <v>0</v>
      </c>
      <c r="AW88">
        <v>6.77</v>
      </c>
      <c r="AX88">
        <v>0.64</v>
      </c>
      <c r="AY88">
        <v>0.77</v>
      </c>
      <c r="AZ88">
        <v>24.19</v>
      </c>
      <c r="BA88">
        <v>64.34</v>
      </c>
      <c r="BB88">
        <v>14.96</v>
      </c>
      <c r="BC88">
        <v>25.04</v>
      </c>
      <c r="BD88">
        <v>36.71</v>
      </c>
      <c r="BE88">
        <v>23.7</v>
      </c>
      <c r="BF88">
        <v>0</v>
      </c>
      <c r="BG88">
        <v>0</v>
      </c>
      <c r="BH88">
        <v>91.91</v>
      </c>
      <c r="BI88">
        <v>0</v>
      </c>
      <c r="BJ88">
        <v>23.13</v>
      </c>
      <c r="BK88">
        <v>78.37</v>
      </c>
      <c r="BL88">
        <v>0</v>
      </c>
      <c r="BM88">
        <v>0</v>
      </c>
      <c r="BN88">
        <v>62.89</v>
      </c>
      <c r="BO88">
        <v>8.5500000000000007</v>
      </c>
    </row>
    <row r="89" spans="7:67">
      <c r="G89" t="s">
        <v>131</v>
      </c>
      <c r="H89" s="73">
        <v>741.09</v>
      </c>
      <c r="I89" s="46">
        <v>263.28999999999996</v>
      </c>
      <c r="J89" s="46">
        <v>37.47</v>
      </c>
      <c r="K89" s="46">
        <v>45.47</v>
      </c>
      <c r="L89" s="46">
        <v>4.84</v>
      </c>
      <c r="M89" s="74">
        <v>0</v>
      </c>
      <c r="N89" s="73">
        <v>0</v>
      </c>
      <c r="O89" s="46">
        <v>286.55</v>
      </c>
      <c r="P89" s="46">
        <v>0</v>
      </c>
      <c r="Q89" s="46">
        <v>0</v>
      </c>
      <c r="R89" s="46">
        <v>0</v>
      </c>
      <c r="S89" s="74">
        <v>0</v>
      </c>
      <c r="W89">
        <v>150</v>
      </c>
      <c r="X89">
        <v>300.39999999999998</v>
      </c>
      <c r="Y89">
        <v>0</v>
      </c>
      <c r="Z89">
        <v>30.57</v>
      </c>
      <c r="AA89">
        <v>0.56000000000000005</v>
      </c>
      <c r="AB89">
        <v>4.84</v>
      </c>
      <c r="AC89">
        <v>20.05</v>
      </c>
      <c r="AD89">
        <v>0.64</v>
      </c>
      <c r="AE89">
        <v>100</v>
      </c>
      <c r="AF89">
        <v>17</v>
      </c>
      <c r="AG89">
        <v>0.7</v>
      </c>
      <c r="AH89">
        <v>100.14</v>
      </c>
      <c r="AI89">
        <v>0</v>
      </c>
      <c r="AJ89">
        <v>0</v>
      </c>
      <c r="AK89">
        <v>0.42</v>
      </c>
      <c r="AL89">
        <v>23.22</v>
      </c>
      <c r="AM89">
        <v>28</v>
      </c>
      <c r="AN89">
        <v>0.37</v>
      </c>
      <c r="AO89">
        <v>0.72</v>
      </c>
      <c r="AP89">
        <v>63.13</v>
      </c>
      <c r="AQ89">
        <v>0.36</v>
      </c>
      <c r="AR89">
        <v>36.5</v>
      </c>
      <c r="AS89">
        <v>38.700000000000003</v>
      </c>
      <c r="AT89">
        <v>0.42</v>
      </c>
      <c r="AU89">
        <v>0</v>
      </c>
      <c r="AV89">
        <v>0</v>
      </c>
      <c r="AW89">
        <v>6.77</v>
      </c>
      <c r="AX89">
        <v>0.64</v>
      </c>
      <c r="AY89">
        <v>0.77</v>
      </c>
      <c r="AZ89">
        <v>24.19</v>
      </c>
      <c r="BA89">
        <v>64.34</v>
      </c>
      <c r="BB89">
        <v>14.96</v>
      </c>
      <c r="BC89">
        <v>25.04</v>
      </c>
      <c r="BD89">
        <v>36.71</v>
      </c>
      <c r="BE89">
        <v>23.7</v>
      </c>
      <c r="BF89">
        <v>0</v>
      </c>
      <c r="BG89">
        <v>0</v>
      </c>
      <c r="BH89">
        <v>91.91</v>
      </c>
      <c r="BI89">
        <v>0</v>
      </c>
      <c r="BJ89">
        <v>23.13</v>
      </c>
      <c r="BK89">
        <v>78.37</v>
      </c>
      <c r="BL89">
        <v>0</v>
      </c>
      <c r="BM89">
        <v>0</v>
      </c>
      <c r="BN89">
        <v>62.89</v>
      </c>
      <c r="BO89">
        <v>8.5500000000000007</v>
      </c>
    </row>
    <row r="90" spans="7:67">
      <c r="G90" t="s">
        <v>132</v>
      </c>
      <c r="H90" s="73">
        <v>741.09</v>
      </c>
      <c r="I90" s="46">
        <v>263.28999999999996</v>
      </c>
      <c r="J90" s="46">
        <v>37.47</v>
      </c>
      <c r="K90" s="46">
        <v>45.47</v>
      </c>
      <c r="L90" s="46">
        <v>4.84</v>
      </c>
      <c r="M90" s="74">
        <v>0</v>
      </c>
      <c r="N90" s="73">
        <v>0</v>
      </c>
      <c r="O90" s="46">
        <v>286.55</v>
      </c>
      <c r="P90" s="46">
        <v>0</v>
      </c>
      <c r="Q90" s="46">
        <v>0</v>
      </c>
      <c r="R90" s="46">
        <v>0</v>
      </c>
      <c r="S90" s="74">
        <v>0</v>
      </c>
      <c r="W90">
        <v>150</v>
      </c>
      <c r="X90">
        <v>300.39999999999998</v>
      </c>
      <c r="Y90">
        <v>0</v>
      </c>
      <c r="Z90">
        <v>30.57</v>
      </c>
      <c r="AA90">
        <v>0.56000000000000005</v>
      </c>
      <c r="AB90">
        <v>4.84</v>
      </c>
      <c r="AC90">
        <v>20.05</v>
      </c>
      <c r="AD90">
        <v>0.64</v>
      </c>
      <c r="AE90">
        <v>100</v>
      </c>
      <c r="AF90">
        <v>17</v>
      </c>
      <c r="AG90">
        <v>0.7</v>
      </c>
      <c r="AH90">
        <v>100.14</v>
      </c>
      <c r="AI90">
        <v>0</v>
      </c>
      <c r="AJ90">
        <v>0</v>
      </c>
      <c r="AK90">
        <v>0.42</v>
      </c>
      <c r="AL90">
        <v>23.22</v>
      </c>
      <c r="AM90">
        <v>28</v>
      </c>
      <c r="AN90">
        <v>0.37</v>
      </c>
      <c r="AO90">
        <v>0.72</v>
      </c>
      <c r="AP90">
        <v>63.13</v>
      </c>
      <c r="AQ90">
        <v>0.36</v>
      </c>
      <c r="AR90">
        <v>36.5</v>
      </c>
      <c r="AS90">
        <v>38.700000000000003</v>
      </c>
      <c r="AT90">
        <v>0.42</v>
      </c>
      <c r="AU90">
        <v>0</v>
      </c>
      <c r="AV90">
        <v>0</v>
      </c>
      <c r="AW90">
        <v>6.77</v>
      </c>
      <c r="AX90">
        <v>0.64</v>
      </c>
      <c r="AY90">
        <v>0.77</v>
      </c>
      <c r="AZ90">
        <v>24.19</v>
      </c>
      <c r="BA90">
        <v>64.34</v>
      </c>
      <c r="BB90">
        <v>14.96</v>
      </c>
      <c r="BC90">
        <v>25.04</v>
      </c>
      <c r="BD90">
        <v>59.84</v>
      </c>
      <c r="BE90">
        <v>23.7</v>
      </c>
      <c r="BF90">
        <v>0</v>
      </c>
      <c r="BG90">
        <v>0</v>
      </c>
      <c r="BH90">
        <v>91.91</v>
      </c>
      <c r="BI90">
        <v>0</v>
      </c>
      <c r="BJ90">
        <v>0</v>
      </c>
      <c r="BK90">
        <v>78.37</v>
      </c>
      <c r="BL90">
        <v>0</v>
      </c>
      <c r="BM90">
        <v>0</v>
      </c>
      <c r="BN90">
        <v>62.89</v>
      </c>
      <c r="BO90">
        <v>8.5500000000000007</v>
      </c>
    </row>
    <row r="91" spans="7:67">
      <c r="G91" t="s">
        <v>133</v>
      </c>
      <c r="H91" s="73">
        <v>828.22</v>
      </c>
      <c r="I91" s="46">
        <v>291.14999999999998</v>
      </c>
      <c r="J91" s="46">
        <v>37.650000000000006</v>
      </c>
      <c r="K91" s="46">
        <v>45.47</v>
      </c>
      <c r="L91" s="46">
        <v>4.84</v>
      </c>
      <c r="M91" s="74">
        <v>0</v>
      </c>
      <c r="N91" s="73">
        <v>0</v>
      </c>
      <c r="O91" s="46">
        <v>286.55</v>
      </c>
      <c r="P91" s="46">
        <v>0</v>
      </c>
      <c r="Q91" s="46">
        <v>0</v>
      </c>
      <c r="R91" s="46">
        <v>0</v>
      </c>
      <c r="S91" s="74">
        <v>0</v>
      </c>
      <c r="W91">
        <v>150</v>
      </c>
      <c r="X91">
        <v>300.39999999999998</v>
      </c>
      <c r="Y91">
        <v>27.86</v>
      </c>
      <c r="Z91">
        <v>29.56</v>
      </c>
      <c r="AA91">
        <v>0.56000000000000005</v>
      </c>
      <c r="AB91">
        <v>4.84</v>
      </c>
      <c r="AC91">
        <v>20.05</v>
      </c>
      <c r="AD91">
        <v>0.64</v>
      </c>
      <c r="AE91">
        <v>100</v>
      </c>
      <c r="AF91">
        <v>17.18</v>
      </c>
      <c r="AG91">
        <v>0.7</v>
      </c>
      <c r="AH91">
        <v>100.14</v>
      </c>
      <c r="AI91">
        <v>0</v>
      </c>
      <c r="AJ91">
        <v>0</v>
      </c>
      <c r="AK91">
        <v>0.42</v>
      </c>
      <c r="AL91">
        <v>23.22</v>
      </c>
      <c r="AM91">
        <v>28</v>
      </c>
      <c r="AN91">
        <v>0.37</v>
      </c>
      <c r="AO91">
        <v>0.72</v>
      </c>
      <c r="AP91">
        <v>63.13</v>
      </c>
      <c r="AQ91">
        <v>0.36</v>
      </c>
      <c r="AR91">
        <v>36.5</v>
      </c>
      <c r="AS91">
        <v>38.700000000000003</v>
      </c>
      <c r="AT91">
        <v>0.42</v>
      </c>
      <c r="AU91">
        <v>23.16</v>
      </c>
      <c r="AV91">
        <v>0</v>
      </c>
      <c r="AW91">
        <v>6.77</v>
      </c>
      <c r="AX91">
        <v>0.64</v>
      </c>
      <c r="AY91">
        <v>0.73</v>
      </c>
      <c r="AZ91">
        <v>24.19</v>
      </c>
      <c r="BA91">
        <v>64.34</v>
      </c>
      <c r="BB91">
        <v>14.96</v>
      </c>
      <c r="BC91">
        <v>25.04</v>
      </c>
      <c r="BD91">
        <v>59.84</v>
      </c>
      <c r="BE91">
        <v>23.7</v>
      </c>
      <c r="BF91">
        <v>0</v>
      </c>
      <c r="BG91">
        <v>65.02</v>
      </c>
      <c r="BH91">
        <v>91.91</v>
      </c>
      <c r="BI91">
        <v>0</v>
      </c>
      <c r="BJ91">
        <v>0</v>
      </c>
      <c r="BK91">
        <v>78.37</v>
      </c>
      <c r="BL91">
        <v>0</v>
      </c>
      <c r="BM91">
        <v>0</v>
      </c>
      <c r="BN91">
        <v>62.89</v>
      </c>
      <c r="BO91">
        <v>8.5500000000000007</v>
      </c>
    </row>
    <row r="92" spans="7:67">
      <c r="G92" t="s">
        <v>134</v>
      </c>
      <c r="H92" s="73">
        <v>828.22</v>
      </c>
      <c r="I92" s="46">
        <v>291.14999999999998</v>
      </c>
      <c r="J92" s="46">
        <v>37.650000000000006</v>
      </c>
      <c r="K92" s="46">
        <v>45.47</v>
      </c>
      <c r="L92" s="46">
        <v>4.84</v>
      </c>
      <c r="M92" s="74">
        <v>0</v>
      </c>
      <c r="N92" s="73">
        <v>0</v>
      </c>
      <c r="O92" s="46">
        <v>286.55</v>
      </c>
      <c r="P92" s="46">
        <v>0</v>
      </c>
      <c r="Q92" s="46">
        <v>0</v>
      </c>
      <c r="R92" s="46">
        <v>0</v>
      </c>
      <c r="S92" s="74">
        <v>0</v>
      </c>
      <c r="W92">
        <v>150</v>
      </c>
      <c r="X92">
        <v>300.39999999999998</v>
      </c>
      <c r="Y92">
        <v>27.86</v>
      </c>
      <c r="Z92">
        <v>29.56</v>
      </c>
      <c r="AA92">
        <v>0.56000000000000005</v>
      </c>
      <c r="AB92">
        <v>4.84</v>
      </c>
      <c r="AC92">
        <v>20.05</v>
      </c>
      <c r="AD92">
        <v>0.64</v>
      </c>
      <c r="AE92">
        <v>100</v>
      </c>
      <c r="AF92">
        <v>17.18</v>
      </c>
      <c r="AG92">
        <v>0.7</v>
      </c>
      <c r="AH92">
        <v>100.14</v>
      </c>
      <c r="AI92">
        <v>0</v>
      </c>
      <c r="AJ92">
        <v>0</v>
      </c>
      <c r="AK92">
        <v>0.42</v>
      </c>
      <c r="AL92">
        <v>23.22</v>
      </c>
      <c r="AM92">
        <v>28</v>
      </c>
      <c r="AN92">
        <v>0.37</v>
      </c>
      <c r="AO92">
        <v>0.72</v>
      </c>
      <c r="AP92">
        <v>63.13</v>
      </c>
      <c r="AQ92">
        <v>0.36</v>
      </c>
      <c r="AR92">
        <v>36.5</v>
      </c>
      <c r="AS92">
        <v>38.700000000000003</v>
      </c>
      <c r="AT92">
        <v>0.42</v>
      </c>
      <c r="AU92">
        <v>23.16</v>
      </c>
      <c r="AV92">
        <v>0</v>
      </c>
      <c r="AW92">
        <v>6.77</v>
      </c>
      <c r="AX92">
        <v>0.64</v>
      </c>
      <c r="AY92">
        <v>0.73</v>
      </c>
      <c r="AZ92">
        <v>24.19</v>
      </c>
      <c r="BA92">
        <v>64.34</v>
      </c>
      <c r="BB92">
        <v>14.96</v>
      </c>
      <c r="BC92">
        <v>25.04</v>
      </c>
      <c r="BD92">
        <v>59.84</v>
      </c>
      <c r="BE92">
        <v>23.7</v>
      </c>
      <c r="BF92">
        <v>0</v>
      </c>
      <c r="BG92">
        <v>65.02</v>
      </c>
      <c r="BH92">
        <v>91.91</v>
      </c>
      <c r="BI92">
        <v>0</v>
      </c>
      <c r="BJ92">
        <v>0</v>
      </c>
      <c r="BK92">
        <v>78.37</v>
      </c>
      <c r="BL92">
        <v>0</v>
      </c>
      <c r="BM92">
        <v>0</v>
      </c>
      <c r="BN92">
        <v>62.89</v>
      </c>
      <c r="BO92">
        <v>8.5500000000000007</v>
      </c>
    </row>
    <row r="93" spans="7:67">
      <c r="G93" t="s">
        <v>135</v>
      </c>
      <c r="H93" s="73">
        <v>828.22</v>
      </c>
      <c r="I93" s="46">
        <v>291.14999999999998</v>
      </c>
      <c r="J93" s="46">
        <v>37.650000000000006</v>
      </c>
      <c r="K93" s="46">
        <v>45.47</v>
      </c>
      <c r="L93" s="46">
        <v>4.84</v>
      </c>
      <c r="M93" s="74">
        <v>0</v>
      </c>
      <c r="N93" s="73">
        <v>0</v>
      </c>
      <c r="O93" s="46">
        <v>286.55</v>
      </c>
      <c r="P93" s="46">
        <v>0</v>
      </c>
      <c r="Q93" s="46">
        <v>0</v>
      </c>
      <c r="R93" s="46">
        <v>0</v>
      </c>
      <c r="S93" s="74">
        <v>0</v>
      </c>
      <c r="W93">
        <v>150</v>
      </c>
      <c r="X93">
        <v>300.39999999999998</v>
      </c>
      <c r="Y93">
        <v>27.86</v>
      </c>
      <c r="Z93">
        <v>29.56</v>
      </c>
      <c r="AA93">
        <v>0.56000000000000005</v>
      </c>
      <c r="AB93">
        <v>4.84</v>
      </c>
      <c r="AC93">
        <v>20.05</v>
      </c>
      <c r="AD93">
        <v>0.64</v>
      </c>
      <c r="AE93">
        <v>100</v>
      </c>
      <c r="AF93">
        <v>17.18</v>
      </c>
      <c r="AG93">
        <v>0.7</v>
      </c>
      <c r="AH93">
        <v>100.14</v>
      </c>
      <c r="AI93">
        <v>0</v>
      </c>
      <c r="AJ93">
        <v>0</v>
      </c>
      <c r="AK93">
        <v>0.42</v>
      </c>
      <c r="AL93">
        <v>23.22</v>
      </c>
      <c r="AM93">
        <v>28</v>
      </c>
      <c r="AN93">
        <v>0.37</v>
      </c>
      <c r="AO93">
        <v>0.72</v>
      </c>
      <c r="AP93">
        <v>63.13</v>
      </c>
      <c r="AQ93">
        <v>0.36</v>
      </c>
      <c r="AR93">
        <v>36.5</v>
      </c>
      <c r="AS93">
        <v>38.700000000000003</v>
      </c>
      <c r="AT93">
        <v>0.42</v>
      </c>
      <c r="AU93">
        <v>23.16</v>
      </c>
      <c r="AV93">
        <v>0</v>
      </c>
      <c r="AW93">
        <v>6.77</v>
      </c>
      <c r="AX93">
        <v>0.64</v>
      </c>
      <c r="AY93">
        <v>0.73</v>
      </c>
      <c r="AZ93">
        <v>24.19</v>
      </c>
      <c r="BA93">
        <v>64.34</v>
      </c>
      <c r="BB93">
        <v>14.96</v>
      </c>
      <c r="BC93">
        <v>25.04</v>
      </c>
      <c r="BD93">
        <v>59.84</v>
      </c>
      <c r="BE93">
        <v>23.7</v>
      </c>
      <c r="BF93">
        <v>0</v>
      </c>
      <c r="BG93">
        <v>65.02</v>
      </c>
      <c r="BH93">
        <v>91.91</v>
      </c>
      <c r="BI93">
        <v>0</v>
      </c>
      <c r="BJ93">
        <v>0</v>
      </c>
      <c r="BK93">
        <v>78.37</v>
      </c>
      <c r="BL93">
        <v>0</v>
      </c>
      <c r="BM93">
        <v>0</v>
      </c>
      <c r="BN93">
        <v>62.89</v>
      </c>
      <c r="BO93">
        <v>8.5500000000000007</v>
      </c>
    </row>
    <row r="94" spans="7:67">
      <c r="G94" t="s">
        <v>136</v>
      </c>
      <c r="H94" s="73">
        <v>828.22</v>
      </c>
      <c r="I94" s="46">
        <v>291.14999999999998</v>
      </c>
      <c r="J94" s="46">
        <v>37.650000000000006</v>
      </c>
      <c r="K94" s="46">
        <v>45.47</v>
      </c>
      <c r="L94" s="46">
        <v>4.84</v>
      </c>
      <c r="M94" s="74">
        <v>0</v>
      </c>
      <c r="N94" s="73">
        <v>0</v>
      </c>
      <c r="O94" s="46">
        <v>286.55</v>
      </c>
      <c r="P94" s="46">
        <v>0</v>
      </c>
      <c r="Q94" s="46">
        <v>0</v>
      </c>
      <c r="R94" s="46">
        <v>0</v>
      </c>
      <c r="S94" s="74">
        <v>0</v>
      </c>
      <c r="W94">
        <v>150</v>
      </c>
      <c r="X94">
        <v>300.39999999999998</v>
      </c>
      <c r="Y94">
        <v>27.86</v>
      </c>
      <c r="Z94">
        <v>29.56</v>
      </c>
      <c r="AA94">
        <v>0.56000000000000005</v>
      </c>
      <c r="AB94">
        <v>4.84</v>
      </c>
      <c r="AC94">
        <v>20.05</v>
      </c>
      <c r="AD94">
        <v>0.64</v>
      </c>
      <c r="AE94">
        <v>100</v>
      </c>
      <c r="AF94">
        <v>17.18</v>
      </c>
      <c r="AG94">
        <v>0.7</v>
      </c>
      <c r="AH94">
        <v>100.14</v>
      </c>
      <c r="AI94">
        <v>0</v>
      </c>
      <c r="AJ94">
        <v>0</v>
      </c>
      <c r="AK94">
        <v>0.42</v>
      </c>
      <c r="AL94">
        <v>23.22</v>
      </c>
      <c r="AM94">
        <v>28</v>
      </c>
      <c r="AN94">
        <v>0.37</v>
      </c>
      <c r="AO94">
        <v>0.72</v>
      </c>
      <c r="AP94">
        <v>63.13</v>
      </c>
      <c r="AQ94">
        <v>0.36</v>
      </c>
      <c r="AR94">
        <v>36.5</v>
      </c>
      <c r="AS94">
        <v>38.700000000000003</v>
      </c>
      <c r="AT94">
        <v>0.42</v>
      </c>
      <c r="AU94">
        <v>23.16</v>
      </c>
      <c r="AV94">
        <v>0</v>
      </c>
      <c r="AW94">
        <v>6.77</v>
      </c>
      <c r="AX94">
        <v>0.64</v>
      </c>
      <c r="AY94">
        <v>0.73</v>
      </c>
      <c r="AZ94">
        <v>24.19</v>
      </c>
      <c r="BA94">
        <v>64.34</v>
      </c>
      <c r="BB94">
        <v>14.96</v>
      </c>
      <c r="BC94">
        <v>25.04</v>
      </c>
      <c r="BD94">
        <v>59.84</v>
      </c>
      <c r="BE94">
        <v>23.7</v>
      </c>
      <c r="BF94">
        <v>0</v>
      </c>
      <c r="BG94">
        <v>65.02</v>
      </c>
      <c r="BH94">
        <v>91.91</v>
      </c>
      <c r="BI94">
        <v>0</v>
      </c>
      <c r="BJ94">
        <v>0</v>
      </c>
      <c r="BK94">
        <v>78.37</v>
      </c>
      <c r="BL94">
        <v>0</v>
      </c>
      <c r="BM94">
        <v>0</v>
      </c>
      <c r="BN94">
        <v>62.89</v>
      </c>
      <c r="BO94">
        <v>8.5500000000000007</v>
      </c>
    </row>
    <row r="95" spans="7:67">
      <c r="G95" t="s">
        <v>137</v>
      </c>
      <c r="H95" s="73">
        <v>828.12</v>
      </c>
      <c r="I95" s="46">
        <v>291.14999999999998</v>
      </c>
      <c r="J95" s="46">
        <v>37.840000000000003</v>
      </c>
      <c r="K95" s="46">
        <v>45.47</v>
      </c>
      <c r="L95" s="46">
        <v>4.84</v>
      </c>
      <c r="M95" s="74">
        <v>0</v>
      </c>
      <c r="N95" s="73">
        <v>0</v>
      </c>
      <c r="O95" s="46">
        <v>286.55</v>
      </c>
      <c r="P95" s="46">
        <v>0</v>
      </c>
      <c r="Q95" s="46">
        <v>0</v>
      </c>
      <c r="R95" s="46">
        <v>0</v>
      </c>
      <c r="S95" s="74">
        <v>0</v>
      </c>
      <c r="W95">
        <v>150</v>
      </c>
      <c r="X95">
        <v>300.39999999999998</v>
      </c>
      <c r="Y95">
        <v>27.86</v>
      </c>
      <c r="Z95">
        <v>29.56</v>
      </c>
      <c r="AA95">
        <v>0.56000000000000005</v>
      </c>
      <c r="AB95">
        <v>4.84</v>
      </c>
      <c r="AC95">
        <v>20.05</v>
      </c>
      <c r="AD95">
        <v>0.64</v>
      </c>
      <c r="AE95">
        <v>100</v>
      </c>
      <c r="AF95">
        <v>17.37</v>
      </c>
      <c r="AG95">
        <v>0.7</v>
      </c>
      <c r="AH95">
        <v>100.14</v>
      </c>
      <c r="AI95">
        <v>0</v>
      </c>
      <c r="AJ95">
        <v>0</v>
      </c>
      <c r="AK95">
        <v>0.42</v>
      </c>
      <c r="AL95">
        <v>23.22</v>
      </c>
      <c r="AM95">
        <v>28</v>
      </c>
      <c r="AN95">
        <v>0.37</v>
      </c>
      <c r="AO95">
        <v>0.72</v>
      </c>
      <c r="AP95">
        <v>63.13</v>
      </c>
      <c r="AQ95">
        <v>0.36</v>
      </c>
      <c r="AR95">
        <v>36.5</v>
      </c>
      <c r="AS95">
        <v>38.700000000000003</v>
      </c>
      <c r="AT95">
        <v>0.42</v>
      </c>
      <c r="AU95">
        <v>23.16</v>
      </c>
      <c r="AV95">
        <v>0</v>
      </c>
      <c r="AW95">
        <v>6.77</v>
      </c>
      <c r="AX95">
        <v>0.64</v>
      </c>
      <c r="AY95">
        <v>0.63</v>
      </c>
      <c r="AZ95">
        <v>24.19</v>
      </c>
      <c r="BA95">
        <v>64.34</v>
      </c>
      <c r="BB95">
        <v>14.96</v>
      </c>
      <c r="BC95">
        <v>25.04</v>
      </c>
      <c r="BD95">
        <v>59.84</v>
      </c>
      <c r="BE95">
        <v>23.7</v>
      </c>
      <c r="BF95">
        <v>0</v>
      </c>
      <c r="BG95">
        <v>65.02</v>
      </c>
      <c r="BH95">
        <v>91.91</v>
      </c>
      <c r="BI95">
        <v>0</v>
      </c>
      <c r="BJ95">
        <v>0</v>
      </c>
      <c r="BK95">
        <v>78.37</v>
      </c>
      <c r="BL95">
        <v>0</v>
      </c>
      <c r="BM95">
        <v>0</v>
      </c>
      <c r="BN95">
        <v>62.89</v>
      </c>
      <c r="BO95">
        <v>8.5500000000000007</v>
      </c>
    </row>
    <row r="96" spans="7:67">
      <c r="G96" t="s">
        <v>138</v>
      </c>
      <c r="H96" s="73">
        <v>828.12</v>
      </c>
      <c r="I96" s="46">
        <v>291.14999999999998</v>
      </c>
      <c r="J96" s="46">
        <v>37.840000000000003</v>
      </c>
      <c r="K96" s="46">
        <v>45.47</v>
      </c>
      <c r="L96" s="46">
        <v>4.84</v>
      </c>
      <c r="M96" s="74">
        <v>0</v>
      </c>
      <c r="N96" s="73">
        <v>0</v>
      </c>
      <c r="O96" s="46">
        <v>286.55</v>
      </c>
      <c r="P96" s="46">
        <v>0</v>
      </c>
      <c r="Q96" s="46">
        <v>0</v>
      </c>
      <c r="R96" s="46">
        <v>0</v>
      </c>
      <c r="S96" s="74">
        <v>0</v>
      </c>
      <c r="W96">
        <v>150</v>
      </c>
      <c r="X96">
        <v>300.39999999999998</v>
      </c>
      <c r="Y96">
        <v>27.86</v>
      </c>
      <c r="Z96">
        <v>29.56</v>
      </c>
      <c r="AA96">
        <v>0.56000000000000005</v>
      </c>
      <c r="AB96">
        <v>4.84</v>
      </c>
      <c r="AC96">
        <v>20.05</v>
      </c>
      <c r="AD96">
        <v>0.64</v>
      </c>
      <c r="AE96">
        <v>100</v>
      </c>
      <c r="AF96">
        <v>17.37</v>
      </c>
      <c r="AG96">
        <v>0.7</v>
      </c>
      <c r="AH96">
        <v>100.14</v>
      </c>
      <c r="AI96">
        <v>0</v>
      </c>
      <c r="AJ96">
        <v>0</v>
      </c>
      <c r="AK96">
        <v>0.42</v>
      </c>
      <c r="AL96">
        <v>23.22</v>
      </c>
      <c r="AM96">
        <v>28</v>
      </c>
      <c r="AN96">
        <v>0.37</v>
      </c>
      <c r="AO96">
        <v>0.72</v>
      </c>
      <c r="AP96">
        <v>63.13</v>
      </c>
      <c r="AQ96">
        <v>0.36</v>
      </c>
      <c r="AR96">
        <v>36.5</v>
      </c>
      <c r="AS96">
        <v>38.700000000000003</v>
      </c>
      <c r="AT96">
        <v>0.42</v>
      </c>
      <c r="AU96">
        <v>23.16</v>
      </c>
      <c r="AV96">
        <v>0</v>
      </c>
      <c r="AW96">
        <v>6.77</v>
      </c>
      <c r="AX96">
        <v>0.64</v>
      </c>
      <c r="AY96">
        <v>0.63</v>
      </c>
      <c r="AZ96">
        <v>24.19</v>
      </c>
      <c r="BA96">
        <v>64.34</v>
      </c>
      <c r="BB96">
        <v>14.96</v>
      </c>
      <c r="BC96">
        <v>25.04</v>
      </c>
      <c r="BD96">
        <v>36.71</v>
      </c>
      <c r="BE96">
        <v>23.7</v>
      </c>
      <c r="BF96">
        <v>0</v>
      </c>
      <c r="BG96">
        <v>65.02</v>
      </c>
      <c r="BH96">
        <v>91.91</v>
      </c>
      <c r="BI96">
        <v>0</v>
      </c>
      <c r="BJ96">
        <v>23.13</v>
      </c>
      <c r="BK96">
        <v>78.37</v>
      </c>
      <c r="BL96">
        <v>0</v>
      </c>
      <c r="BM96">
        <v>0</v>
      </c>
      <c r="BN96">
        <v>62.89</v>
      </c>
      <c r="BO96">
        <v>8.5500000000000007</v>
      </c>
    </row>
    <row r="97" spans="1:133">
      <c r="G97" t="s">
        <v>139</v>
      </c>
      <c r="H97" s="73">
        <v>828.12</v>
      </c>
      <c r="I97" s="46">
        <v>291.14999999999998</v>
      </c>
      <c r="J97" s="46">
        <v>37.840000000000003</v>
      </c>
      <c r="K97" s="46">
        <v>45.47</v>
      </c>
      <c r="L97" s="46">
        <v>4.84</v>
      </c>
      <c r="M97" s="74">
        <v>0</v>
      </c>
      <c r="N97" s="73">
        <v>0</v>
      </c>
      <c r="O97" s="46">
        <v>286.55</v>
      </c>
      <c r="P97" s="46">
        <v>0</v>
      </c>
      <c r="Q97" s="46">
        <v>0</v>
      </c>
      <c r="R97" s="46">
        <v>0</v>
      </c>
      <c r="S97" s="74">
        <v>0</v>
      </c>
      <c r="W97">
        <v>150</v>
      </c>
      <c r="X97">
        <v>300.39999999999998</v>
      </c>
      <c r="Y97">
        <v>27.86</v>
      </c>
      <c r="Z97">
        <v>29.56</v>
      </c>
      <c r="AA97">
        <v>0.56000000000000005</v>
      </c>
      <c r="AB97">
        <v>4.84</v>
      </c>
      <c r="AC97">
        <v>20.05</v>
      </c>
      <c r="AD97">
        <v>0.64</v>
      </c>
      <c r="AE97">
        <v>100</v>
      </c>
      <c r="AF97">
        <v>17.37</v>
      </c>
      <c r="AG97">
        <v>0.7</v>
      </c>
      <c r="AH97">
        <v>100.14</v>
      </c>
      <c r="AI97">
        <v>0</v>
      </c>
      <c r="AJ97">
        <v>0</v>
      </c>
      <c r="AK97">
        <v>0.42</v>
      </c>
      <c r="AL97">
        <v>23.22</v>
      </c>
      <c r="AM97">
        <v>28</v>
      </c>
      <c r="AN97">
        <v>0.37</v>
      </c>
      <c r="AO97">
        <v>0.72</v>
      </c>
      <c r="AP97">
        <v>63.13</v>
      </c>
      <c r="AQ97">
        <v>0.36</v>
      </c>
      <c r="AR97">
        <v>36.5</v>
      </c>
      <c r="AS97">
        <v>38.700000000000003</v>
      </c>
      <c r="AT97">
        <v>0.42</v>
      </c>
      <c r="AU97">
        <v>23.16</v>
      </c>
      <c r="AV97">
        <v>0</v>
      </c>
      <c r="AW97">
        <v>6.77</v>
      </c>
      <c r="AX97">
        <v>0.64</v>
      </c>
      <c r="AY97">
        <v>0.63</v>
      </c>
      <c r="AZ97">
        <v>24.19</v>
      </c>
      <c r="BA97">
        <v>64.34</v>
      </c>
      <c r="BB97">
        <v>14.96</v>
      </c>
      <c r="BC97">
        <v>25.04</v>
      </c>
      <c r="BD97">
        <v>36.71</v>
      </c>
      <c r="BE97">
        <v>23.7</v>
      </c>
      <c r="BF97">
        <v>0</v>
      </c>
      <c r="BG97">
        <v>65.02</v>
      </c>
      <c r="BH97">
        <v>91.91</v>
      </c>
      <c r="BI97">
        <v>0</v>
      </c>
      <c r="BJ97">
        <v>23.13</v>
      </c>
      <c r="BK97">
        <v>78.37</v>
      </c>
      <c r="BL97">
        <v>0</v>
      </c>
      <c r="BM97">
        <v>0</v>
      </c>
      <c r="BN97">
        <v>62.89</v>
      </c>
      <c r="BO97">
        <v>8.5500000000000007</v>
      </c>
    </row>
    <row r="98" spans="1:133">
      <c r="G98" t="s">
        <v>140</v>
      </c>
      <c r="H98" s="73">
        <v>828.12</v>
      </c>
      <c r="I98" s="46">
        <v>291.14999999999998</v>
      </c>
      <c r="J98" s="46">
        <v>37.840000000000003</v>
      </c>
      <c r="K98" s="46">
        <v>45.47</v>
      </c>
      <c r="L98" s="46">
        <v>4.84</v>
      </c>
      <c r="M98" s="74">
        <v>0</v>
      </c>
      <c r="N98" s="73">
        <v>0</v>
      </c>
      <c r="O98" s="46">
        <v>286.55</v>
      </c>
      <c r="P98" s="46">
        <v>0</v>
      </c>
      <c r="Q98" s="46">
        <v>0</v>
      </c>
      <c r="R98" s="46">
        <v>0</v>
      </c>
      <c r="S98" s="74">
        <v>0</v>
      </c>
      <c r="W98">
        <v>150</v>
      </c>
      <c r="X98">
        <v>300.39999999999998</v>
      </c>
      <c r="Y98">
        <v>27.86</v>
      </c>
      <c r="Z98">
        <v>29.56</v>
      </c>
      <c r="AA98">
        <v>0.56000000000000005</v>
      </c>
      <c r="AB98">
        <v>4.84</v>
      </c>
      <c r="AC98">
        <v>20.05</v>
      </c>
      <c r="AD98">
        <v>0.64</v>
      </c>
      <c r="AE98">
        <v>100</v>
      </c>
      <c r="AF98">
        <v>17.37</v>
      </c>
      <c r="AG98">
        <v>0.7</v>
      </c>
      <c r="AH98">
        <v>100.14</v>
      </c>
      <c r="AI98">
        <v>0</v>
      </c>
      <c r="AJ98">
        <v>0</v>
      </c>
      <c r="AK98">
        <v>0.42</v>
      </c>
      <c r="AL98">
        <v>23.22</v>
      </c>
      <c r="AM98">
        <v>28</v>
      </c>
      <c r="AN98">
        <v>0.37</v>
      </c>
      <c r="AO98">
        <v>0.72</v>
      </c>
      <c r="AP98">
        <v>63.13</v>
      </c>
      <c r="AQ98">
        <v>0.36</v>
      </c>
      <c r="AR98">
        <v>36.5</v>
      </c>
      <c r="AS98">
        <v>38.700000000000003</v>
      </c>
      <c r="AT98">
        <v>0.42</v>
      </c>
      <c r="AU98">
        <v>23.16</v>
      </c>
      <c r="AV98">
        <v>0</v>
      </c>
      <c r="AW98">
        <v>6.77</v>
      </c>
      <c r="AX98">
        <v>0.64</v>
      </c>
      <c r="AY98">
        <v>0.63</v>
      </c>
      <c r="AZ98">
        <v>24.19</v>
      </c>
      <c r="BA98">
        <v>64.34</v>
      </c>
      <c r="BB98">
        <v>14.96</v>
      </c>
      <c r="BC98">
        <v>25.04</v>
      </c>
      <c r="BD98">
        <v>36.71</v>
      </c>
      <c r="BE98">
        <v>23.7</v>
      </c>
      <c r="BF98">
        <v>0</v>
      </c>
      <c r="BG98">
        <v>65.02</v>
      </c>
      <c r="BH98">
        <v>91.91</v>
      </c>
      <c r="BI98">
        <v>0</v>
      </c>
      <c r="BJ98">
        <v>23.13</v>
      </c>
      <c r="BK98">
        <v>78.37</v>
      </c>
      <c r="BL98">
        <v>0</v>
      </c>
      <c r="BM98">
        <v>0</v>
      </c>
      <c r="BN98">
        <v>62.89</v>
      </c>
      <c r="BO98">
        <v>8.5500000000000007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19.823339999999984</v>
      </c>
      <c r="I99" s="69">
        <f t="shared" ref="I99:BU99" si="1">SUM(I3:I98)/4000</f>
        <v>6.0221100000000005</v>
      </c>
      <c r="J99" s="69">
        <f t="shared" si="1"/>
        <v>1.2702399999999996</v>
      </c>
      <c r="K99" s="69">
        <f t="shared" si="1"/>
        <v>1.2848000000000004</v>
      </c>
      <c r="L99" s="69">
        <f t="shared" si="1"/>
        <v>0.17246500000000023</v>
      </c>
      <c r="M99" s="69">
        <f t="shared" si="1"/>
        <v>0</v>
      </c>
      <c r="N99" s="68">
        <f t="shared" si="1"/>
        <v>0.24</v>
      </c>
      <c r="O99" s="69">
        <f t="shared" si="1"/>
        <v>4.6915199999999908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</v>
      </c>
      <c r="X99">
        <f t="shared" si="1"/>
        <v>7.2096000000000116</v>
      </c>
      <c r="Y99">
        <f t="shared" si="1"/>
        <v>0.22288000000000008</v>
      </c>
      <c r="Z99">
        <f t="shared" si="1"/>
        <v>0.69506000000000012</v>
      </c>
      <c r="AA99">
        <f t="shared" si="1"/>
        <v>1.3440000000000016E-2</v>
      </c>
      <c r="AB99">
        <f t="shared" si="1"/>
        <v>0.11615999999999976</v>
      </c>
      <c r="AC99">
        <f t="shared" si="1"/>
        <v>0.85314000000000012</v>
      </c>
      <c r="AD99">
        <f t="shared" si="1"/>
        <v>1.5599999999999978E-2</v>
      </c>
      <c r="AE99">
        <f t="shared" si="1"/>
        <v>0.37</v>
      </c>
      <c r="AF99">
        <f t="shared" si="1"/>
        <v>0.40701999999999977</v>
      </c>
      <c r="AG99">
        <f t="shared" si="1"/>
        <v>1.6679999999999993E-2</v>
      </c>
      <c r="AH99">
        <f t="shared" si="1"/>
        <v>2.4033600000000011</v>
      </c>
      <c r="AI99">
        <f t="shared" si="1"/>
        <v>0.42399999999999999</v>
      </c>
      <c r="AJ99">
        <f t="shared" si="1"/>
        <v>0.19352000000000016</v>
      </c>
      <c r="AK99">
        <f t="shared" si="1"/>
        <v>1.0080000000000023E-2</v>
      </c>
      <c r="AL99">
        <f t="shared" si="1"/>
        <v>0.55728000000000011</v>
      </c>
      <c r="AM99">
        <f t="shared" si="1"/>
        <v>0.67200000000000004</v>
      </c>
      <c r="AN99">
        <f t="shared" si="1"/>
        <v>8.640000000000007E-3</v>
      </c>
      <c r="AO99">
        <f t="shared" si="1"/>
        <v>1.7160000000000005E-2</v>
      </c>
      <c r="AP99">
        <f t="shared" si="1"/>
        <v>1.5151200000000022</v>
      </c>
      <c r="AQ99">
        <f t="shared" si="1"/>
        <v>8.6399999999999914E-3</v>
      </c>
      <c r="AR99">
        <f t="shared" si="1"/>
        <v>0.32850000000000001</v>
      </c>
      <c r="AS99">
        <f t="shared" si="1"/>
        <v>0.92879999999999852</v>
      </c>
      <c r="AT99">
        <f t="shared" si="1"/>
        <v>1.0080000000000023E-2</v>
      </c>
      <c r="AU99">
        <f t="shared" si="1"/>
        <v>0.18528</v>
      </c>
      <c r="AV99">
        <f t="shared" si="1"/>
        <v>5.6304999999999994E-2</v>
      </c>
      <c r="AW99">
        <f t="shared" si="1"/>
        <v>0.16247999999999976</v>
      </c>
      <c r="AX99">
        <f t="shared" si="1"/>
        <v>1.5599999999999978E-2</v>
      </c>
      <c r="AY99">
        <f t="shared" si="1"/>
        <v>1.7779999999999987E-2</v>
      </c>
      <c r="AZ99">
        <f t="shared" si="1"/>
        <v>0.58056000000000096</v>
      </c>
      <c r="BA99">
        <f t="shared" si="1"/>
        <v>1.5441600000000022</v>
      </c>
      <c r="BB99">
        <f t="shared" si="1"/>
        <v>0.35904000000000047</v>
      </c>
      <c r="BC99">
        <f t="shared" si="1"/>
        <v>0.60095999999999938</v>
      </c>
      <c r="BD99">
        <f t="shared" si="1"/>
        <v>0.77884750000000069</v>
      </c>
      <c r="BE99">
        <f t="shared" si="1"/>
        <v>0.56880000000000031</v>
      </c>
      <c r="BF99">
        <f t="shared" si="1"/>
        <v>7.0000000000000007E-2</v>
      </c>
      <c r="BG99">
        <f t="shared" si="1"/>
        <v>0.52015999999999996</v>
      </c>
      <c r="BH99">
        <f t="shared" si="1"/>
        <v>1.6456700000000006</v>
      </c>
      <c r="BI99">
        <f t="shared" si="1"/>
        <v>0.58770000000000011</v>
      </c>
      <c r="BJ99">
        <f t="shared" si="1"/>
        <v>0.65731250000000019</v>
      </c>
      <c r="BK99">
        <f t="shared" si="1"/>
        <v>1.8808799999999979</v>
      </c>
      <c r="BL99">
        <f t="shared" si="1"/>
        <v>1.3712999999999995</v>
      </c>
      <c r="BM99">
        <f t="shared" si="1"/>
        <v>0.24</v>
      </c>
      <c r="BN99">
        <f t="shared" si="1"/>
        <v>1.5093600000000018</v>
      </c>
      <c r="BO99">
        <f t="shared" si="1"/>
        <v>0.15551999999999994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45080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45080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532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2.76</v>
      </c>
      <c r="K3" s="53">
        <v>0</v>
      </c>
      <c r="L3" s="53">
        <v>0.64</v>
      </c>
      <c r="M3" s="72">
        <v>0</v>
      </c>
      <c r="N3" s="71">
        <v>-218</v>
      </c>
      <c r="O3" s="53">
        <v>-200</v>
      </c>
      <c r="P3" s="53">
        <v>0</v>
      </c>
      <c r="Q3" s="53">
        <v>0</v>
      </c>
      <c r="R3" s="53">
        <v>0</v>
      </c>
      <c r="S3" s="72">
        <v>0</v>
      </c>
      <c r="T3" t="s">
        <v>532</v>
      </c>
      <c r="U3" s="73">
        <v>3.4</v>
      </c>
      <c r="V3" s="74">
        <v>-421</v>
      </c>
      <c r="W3">
        <v>-218</v>
      </c>
      <c r="X3">
        <v>-200</v>
      </c>
      <c r="Y3">
        <v>-3</v>
      </c>
      <c r="Z3">
        <v>0.64</v>
      </c>
      <c r="AA3">
        <v>0</v>
      </c>
      <c r="AB3">
        <v>2.76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3.47</v>
      </c>
      <c r="K4" s="46">
        <v>0</v>
      </c>
      <c r="L4" s="46">
        <v>0.76</v>
      </c>
      <c r="M4" s="74">
        <v>0</v>
      </c>
      <c r="N4" s="73">
        <v>-219</v>
      </c>
      <c r="O4" s="46">
        <v>-200</v>
      </c>
      <c r="P4" s="46">
        <v>0</v>
      </c>
      <c r="Q4" s="46">
        <v>0</v>
      </c>
      <c r="R4" s="46">
        <v>0</v>
      </c>
      <c r="S4" s="74">
        <v>0</v>
      </c>
      <c r="U4" s="73">
        <v>4.2300000000000004</v>
      </c>
      <c r="V4" s="74">
        <v>-422</v>
      </c>
      <c r="W4">
        <v>-219</v>
      </c>
      <c r="X4">
        <v>-200</v>
      </c>
      <c r="Y4">
        <v>-3</v>
      </c>
      <c r="Z4">
        <v>0.76</v>
      </c>
      <c r="AA4">
        <v>0</v>
      </c>
      <c r="AB4">
        <v>3.47</v>
      </c>
    </row>
    <row r="5" spans="1:28">
      <c r="G5" t="s">
        <v>47</v>
      </c>
      <c r="H5" s="73">
        <v>0</v>
      </c>
      <c r="I5" s="46">
        <v>0</v>
      </c>
      <c r="J5" s="46">
        <v>6.1</v>
      </c>
      <c r="K5" s="46">
        <v>0</v>
      </c>
      <c r="L5" s="46">
        <v>0.78</v>
      </c>
      <c r="M5" s="74">
        <v>0.17</v>
      </c>
      <c r="N5" s="73">
        <v>-194</v>
      </c>
      <c r="O5" s="46">
        <v>-165</v>
      </c>
      <c r="P5" s="46">
        <v>0</v>
      </c>
      <c r="Q5" s="46">
        <v>0</v>
      </c>
      <c r="R5" s="46">
        <v>0</v>
      </c>
      <c r="S5" s="74">
        <v>0</v>
      </c>
      <c r="U5" s="73">
        <v>7.05</v>
      </c>
      <c r="V5" s="74">
        <v>-362</v>
      </c>
      <c r="W5">
        <v>-194</v>
      </c>
      <c r="X5">
        <v>-165</v>
      </c>
      <c r="Y5">
        <v>-3</v>
      </c>
      <c r="Z5">
        <v>0.78</v>
      </c>
      <c r="AA5">
        <v>0.17</v>
      </c>
      <c r="AB5">
        <v>6.1</v>
      </c>
    </row>
    <row r="6" spans="1:28">
      <c r="G6" t="s">
        <v>48</v>
      </c>
      <c r="H6" s="73">
        <v>0</v>
      </c>
      <c r="I6" s="46">
        <v>0</v>
      </c>
      <c r="J6" s="46">
        <v>7.9</v>
      </c>
      <c r="K6" s="46">
        <v>0</v>
      </c>
      <c r="L6" s="46">
        <v>0.7</v>
      </c>
      <c r="M6" s="74">
        <v>0.15</v>
      </c>
      <c r="N6" s="73">
        <v>-194</v>
      </c>
      <c r="O6" s="46">
        <v>-170</v>
      </c>
      <c r="P6" s="46">
        <v>0</v>
      </c>
      <c r="Q6" s="46">
        <v>0</v>
      </c>
      <c r="R6" s="46">
        <v>0</v>
      </c>
      <c r="S6" s="74">
        <v>0</v>
      </c>
      <c r="U6" s="73">
        <v>8.75</v>
      </c>
      <c r="V6" s="74">
        <v>-367</v>
      </c>
      <c r="W6">
        <v>-194</v>
      </c>
      <c r="X6">
        <v>-170</v>
      </c>
      <c r="Y6">
        <v>-3</v>
      </c>
      <c r="Z6">
        <v>0.7</v>
      </c>
      <c r="AA6">
        <v>0.15</v>
      </c>
      <c r="AB6">
        <v>7.9</v>
      </c>
    </row>
    <row r="7" spans="1:28">
      <c r="G7" t="s">
        <v>49</v>
      </c>
      <c r="H7" s="73">
        <v>0</v>
      </c>
      <c r="I7" s="46">
        <v>0</v>
      </c>
      <c r="J7" s="46">
        <v>15.48</v>
      </c>
      <c r="K7" s="46">
        <v>0</v>
      </c>
      <c r="L7" s="46">
        <v>1.39</v>
      </c>
      <c r="M7" s="74">
        <v>0</v>
      </c>
      <c r="N7" s="73">
        <v>-86</v>
      </c>
      <c r="O7" s="46">
        <v>-165</v>
      </c>
      <c r="P7" s="46">
        <v>0</v>
      </c>
      <c r="Q7" s="46">
        <v>0</v>
      </c>
      <c r="R7" s="46">
        <v>0</v>
      </c>
      <c r="S7" s="74">
        <v>0</v>
      </c>
      <c r="U7" s="73">
        <v>16.87</v>
      </c>
      <c r="V7" s="74">
        <v>-254</v>
      </c>
      <c r="W7">
        <v>-86</v>
      </c>
      <c r="X7">
        <v>-165</v>
      </c>
      <c r="Y7">
        <v>-3</v>
      </c>
      <c r="Z7">
        <v>1.39</v>
      </c>
      <c r="AA7">
        <v>0</v>
      </c>
      <c r="AB7">
        <v>15.48</v>
      </c>
    </row>
    <row r="8" spans="1:28">
      <c r="G8" t="s">
        <v>50</v>
      </c>
      <c r="H8" s="73">
        <v>0</v>
      </c>
      <c r="I8" s="46">
        <v>0</v>
      </c>
      <c r="J8" s="46">
        <v>20.63</v>
      </c>
      <c r="K8" s="46">
        <v>0</v>
      </c>
      <c r="L8" s="46">
        <v>1.79</v>
      </c>
      <c r="M8" s="74">
        <v>0</v>
      </c>
      <c r="N8" s="73">
        <v>-29</v>
      </c>
      <c r="O8" s="46">
        <v>-170</v>
      </c>
      <c r="P8" s="46">
        <v>0</v>
      </c>
      <c r="Q8" s="46">
        <v>0</v>
      </c>
      <c r="R8" s="46">
        <v>0</v>
      </c>
      <c r="S8" s="74">
        <v>0</v>
      </c>
      <c r="U8" s="73">
        <v>22.42</v>
      </c>
      <c r="V8" s="74">
        <v>-202</v>
      </c>
      <c r="W8">
        <v>-29</v>
      </c>
      <c r="X8">
        <v>-170</v>
      </c>
      <c r="Y8">
        <v>-3</v>
      </c>
      <c r="Z8">
        <v>1.79</v>
      </c>
      <c r="AA8">
        <v>0</v>
      </c>
      <c r="AB8">
        <v>20.63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1.71</v>
      </c>
      <c r="M9" s="74">
        <v>1.71</v>
      </c>
      <c r="N9" s="73">
        <v>-51</v>
      </c>
      <c r="O9" s="46">
        <v>-164</v>
      </c>
      <c r="P9" s="46">
        <v>0</v>
      </c>
      <c r="Q9" s="46">
        <v>0</v>
      </c>
      <c r="R9" s="46">
        <v>0</v>
      </c>
      <c r="S9" s="74">
        <v>0</v>
      </c>
      <c r="U9" s="73">
        <v>3.42</v>
      </c>
      <c r="V9" s="74">
        <v>-218</v>
      </c>
      <c r="W9">
        <v>-51</v>
      </c>
      <c r="X9">
        <v>-164</v>
      </c>
      <c r="Y9">
        <v>-3</v>
      </c>
      <c r="Z9">
        <v>1.71</v>
      </c>
      <c r="AA9">
        <v>1.71</v>
      </c>
      <c r="AB9">
        <v>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1.88</v>
      </c>
      <c r="M10" s="74">
        <v>1.8</v>
      </c>
      <c r="N10" s="73">
        <v>-55</v>
      </c>
      <c r="O10" s="46">
        <v>-164</v>
      </c>
      <c r="P10" s="46">
        <v>0</v>
      </c>
      <c r="Q10" s="46">
        <v>0</v>
      </c>
      <c r="R10" s="46">
        <v>0</v>
      </c>
      <c r="S10" s="74">
        <v>0</v>
      </c>
      <c r="U10" s="73">
        <v>3.68</v>
      </c>
      <c r="V10" s="74">
        <v>-222</v>
      </c>
      <c r="W10">
        <v>-55</v>
      </c>
      <c r="X10">
        <v>-164</v>
      </c>
      <c r="Y10">
        <v>-3</v>
      </c>
      <c r="Z10">
        <v>1.88</v>
      </c>
      <c r="AA10">
        <v>1.8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9.67</v>
      </c>
      <c r="K11" s="46">
        <v>0</v>
      </c>
      <c r="L11" s="46">
        <v>2.71</v>
      </c>
      <c r="M11" s="74">
        <v>0.1</v>
      </c>
      <c r="N11" s="73">
        <v>-142</v>
      </c>
      <c r="O11" s="46">
        <v>-161</v>
      </c>
      <c r="P11" s="46">
        <v>0</v>
      </c>
      <c r="Q11" s="46">
        <v>0</v>
      </c>
      <c r="R11" s="46">
        <v>0</v>
      </c>
      <c r="S11" s="74">
        <v>0</v>
      </c>
      <c r="U11" s="73">
        <v>12.48</v>
      </c>
      <c r="V11" s="74">
        <v>-306</v>
      </c>
      <c r="W11">
        <v>-142</v>
      </c>
      <c r="X11">
        <v>-161</v>
      </c>
      <c r="Y11">
        <v>-3</v>
      </c>
      <c r="Z11">
        <v>2.71</v>
      </c>
      <c r="AA11">
        <v>0.1</v>
      </c>
      <c r="AB11">
        <v>9.67</v>
      </c>
    </row>
    <row r="12" spans="1:28">
      <c r="G12" t="s">
        <v>54</v>
      </c>
      <c r="H12" s="73">
        <v>0</v>
      </c>
      <c r="I12" s="46">
        <v>0</v>
      </c>
      <c r="J12" s="46">
        <v>9.67</v>
      </c>
      <c r="K12" s="46">
        <v>0</v>
      </c>
      <c r="L12" s="46">
        <v>2.61</v>
      </c>
      <c r="M12" s="74">
        <v>0.68</v>
      </c>
      <c r="N12" s="73">
        <v>-194</v>
      </c>
      <c r="O12" s="46">
        <v>-162</v>
      </c>
      <c r="P12" s="46">
        <v>0</v>
      </c>
      <c r="Q12" s="46">
        <v>0</v>
      </c>
      <c r="R12" s="46">
        <v>0</v>
      </c>
      <c r="S12" s="74">
        <v>0</v>
      </c>
      <c r="U12" s="73">
        <v>12.96</v>
      </c>
      <c r="V12" s="74">
        <v>-359</v>
      </c>
      <c r="W12">
        <v>-194</v>
      </c>
      <c r="X12">
        <v>-162</v>
      </c>
      <c r="Y12">
        <v>-3</v>
      </c>
      <c r="Z12">
        <v>2.61</v>
      </c>
      <c r="AA12">
        <v>0.68</v>
      </c>
      <c r="AB12">
        <v>9.67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2.42</v>
      </c>
      <c r="M13" s="74">
        <v>1.55</v>
      </c>
      <c r="N13" s="73">
        <v>-239</v>
      </c>
      <c r="O13" s="46">
        <v>-184</v>
      </c>
      <c r="P13" s="46">
        <v>-30</v>
      </c>
      <c r="Q13" s="46">
        <v>0</v>
      </c>
      <c r="R13" s="46">
        <v>0</v>
      </c>
      <c r="S13" s="74">
        <v>0</v>
      </c>
      <c r="U13" s="73">
        <v>3.97</v>
      </c>
      <c r="V13" s="74">
        <v>-456</v>
      </c>
      <c r="W13">
        <v>-239</v>
      </c>
      <c r="X13">
        <v>-184</v>
      </c>
      <c r="Y13">
        <v>-3</v>
      </c>
      <c r="Z13">
        <v>2.42</v>
      </c>
      <c r="AA13">
        <v>1.55</v>
      </c>
      <c r="AB13">
        <v>-30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2.42</v>
      </c>
      <c r="M14" s="74">
        <v>3.39</v>
      </c>
      <c r="N14" s="73">
        <v>-247</v>
      </c>
      <c r="O14" s="46">
        <v>-183</v>
      </c>
      <c r="P14" s="46">
        <v>-30</v>
      </c>
      <c r="Q14" s="46">
        <v>0</v>
      </c>
      <c r="R14" s="46">
        <v>0</v>
      </c>
      <c r="S14" s="74">
        <v>0</v>
      </c>
      <c r="U14" s="73">
        <v>5.8</v>
      </c>
      <c r="V14" s="74">
        <v>-463</v>
      </c>
      <c r="W14">
        <v>-247</v>
      </c>
      <c r="X14">
        <v>-183</v>
      </c>
      <c r="Y14">
        <v>-3</v>
      </c>
      <c r="Z14">
        <v>2.42</v>
      </c>
      <c r="AA14">
        <v>3.39</v>
      </c>
      <c r="AB14">
        <v>-30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2.23</v>
      </c>
      <c r="M15" s="74">
        <v>3.28</v>
      </c>
      <c r="N15" s="73">
        <v>-219</v>
      </c>
      <c r="O15" s="46">
        <v>-185</v>
      </c>
      <c r="P15" s="46">
        <v>-25</v>
      </c>
      <c r="Q15" s="46">
        <v>0</v>
      </c>
      <c r="R15" s="46">
        <v>0</v>
      </c>
      <c r="S15" s="74">
        <v>0</v>
      </c>
      <c r="U15" s="73">
        <v>5.51</v>
      </c>
      <c r="V15" s="74">
        <v>-432</v>
      </c>
      <c r="W15">
        <v>-219</v>
      </c>
      <c r="X15">
        <v>-185</v>
      </c>
      <c r="Y15">
        <v>-3</v>
      </c>
      <c r="Z15">
        <v>2.23</v>
      </c>
      <c r="AA15">
        <v>3.28</v>
      </c>
      <c r="AB15">
        <v>-25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2.23</v>
      </c>
      <c r="M16" s="74">
        <v>3.28</v>
      </c>
      <c r="N16" s="73">
        <v>-165</v>
      </c>
      <c r="O16" s="46">
        <v>-211</v>
      </c>
      <c r="P16" s="46">
        <v>-25</v>
      </c>
      <c r="Q16" s="46">
        <v>0</v>
      </c>
      <c r="R16" s="46">
        <v>0</v>
      </c>
      <c r="S16" s="74">
        <v>0</v>
      </c>
      <c r="U16" s="73">
        <v>5.51</v>
      </c>
      <c r="V16" s="74">
        <v>-404</v>
      </c>
      <c r="W16">
        <v>-165</v>
      </c>
      <c r="X16">
        <v>-211</v>
      </c>
      <c r="Y16">
        <v>-3</v>
      </c>
      <c r="Z16">
        <v>2.23</v>
      </c>
      <c r="AA16">
        <v>3.28</v>
      </c>
      <c r="AB16">
        <v>-25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2.23</v>
      </c>
      <c r="M17" s="74">
        <v>3.28</v>
      </c>
      <c r="N17" s="73">
        <v>-172</v>
      </c>
      <c r="O17" s="46">
        <v>-235</v>
      </c>
      <c r="P17" s="46">
        <v>-30</v>
      </c>
      <c r="Q17" s="46">
        <v>0</v>
      </c>
      <c r="R17" s="46">
        <v>0</v>
      </c>
      <c r="S17" s="74">
        <v>0</v>
      </c>
      <c r="U17" s="73">
        <v>5.51</v>
      </c>
      <c r="V17" s="74">
        <v>-440</v>
      </c>
      <c r="W17">
        <v>-172</v>
      </c>
      <c r="X17">
        <v>-235</v>
      </c>
      <c r="Y17">
        <v>-3</v>
      </c>
      <c r="Z17">
        <v>2.23</v>
      </c>
      <c r="AA17">
        <v>3.28</v>
      </c>
      <c r="AB17">
        <v>-30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1.94</v>
      </c>
      <c r="M18" s="74">
        <v>3.09</v>
      </c>
      <c r="N18" s="73">
        <v>-183</v>
      </c>
      <c r="O18" s="46">
        <v>-201</v>
      </c>
      <c r="P18" s="46">
        <v>-30</v>
      </c>
      <c r="Q18" s="46">
        <v>0</v>
      </c>
      <c r="R18" s="46">
        <v>0</v>
      </c>
      <c r="S18" s="74">
        <v>0</v>
      </c>
      <c r="U18" s="73">
        <v>5.03</v>
      </c>
      <c r="V18" s="74">
        <v>-417</v>
      </c>
      <c r="W18">
        <v>-183</v>
      </c>
      <c r="X18">
        <v>-201</v>
      </c>
      <c r="Y18">
        <v>-3</v>
      </c>
      <c r="Z18">
        <v>1.94</v>
      </c>
      <c r="AA18">
        <v>3.09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1.94</v>
      </c>
      <c r="M19" s="74">
        <v>2.41</v>
      </c>
      <c r="N19" s="73">
        <v>-86</v>
      </c>
      <c r="O19" s="46">
        <v>-241</v>
      </c>
      <c r="P19" s="46">
        <v>-15</v>
      </c>
      <c r="Q19" s="46">
        <v>0</v>
      </c>
      <c r="R19" s="46">
        <v>0</v>
      </c>
      <c r="S19" s="74">
        <v>0</v>
      </c>
      <c r="U19" s="73">
        <v>4.3499999999999996</v>
      </c>
      <c r="V19" s="74">
        <v>-345</v>
      </c>
      <c r="W19">
        <v>-86</v>
      </c>
      <c r="X19">
        <v>-241</v>
      </c>
      <c r="Y19">
        <v>-3</v>
      </c>
      <c r="Z19">
        <v>1.94</v>
      </c>
      <c r="AA19">
        <v>2.41</v>
      </c>
      <c r="AB19">
        <v>-15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1.94</v>
      </c>
      <c r="M20" s="74">
        <v>3.38</v>
      </c>
      <c r="N20" s="73">
        <v>-92</v>
      </c>
      <c r="O20" s="46">
        <v>-238</v>
      </c>
      <c r="P20" s="46">
        <v>-15</v>
      </c>
      <c r="Q20" s="46">
        <v>0</v>
      </c>
      <c r="R20" s="46">
        <v>0</v>
      </c>
      <c r="S20" s="74">
        <v>0</v>
      </c>
      <c r="U20" s="73">
        <v>5.32</v>
      </c>
      <c r="V20" s="74">
        <v>-348</v>
      </c>
      <c r="W20">
        <v>-92</v>
      </c>
      <c r="X20">
        <v>-238</v>
      </c>
      <c r="Y20">
        <v>-3</v>
      </c>
      <c r="Z20">
        <v>1.94</v>
      </c>
      <c r="AA20">
        <v>3.38</v>
      </c>
      <c r="AB20">
        <v>-15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1.94</v>
      </c>
      <c r="M21" s="74">
        <v>3.28</v>
      </c>
      <c r="N21" s="73">
        <v>-92</v>
      </c>
      <c r="O21" s="46">
        <v>-253</v>
      </c>
      <c r="P21" s="46">
        <v>-15</v>
      </c>
      <c r="Q21" s="46">
        <v>0</v>
      </c>
      <c r="R21" s="46">
        <v>0</v>
      </c>
      <c r="S21" s="74">
        <v>0</v>
      </c>
      <c r="U21" s="73">
        <v>5.22</v>
      </c>
      <c r="V21" s="74">
        <v>-363</v>
      </c>
      <c r="W21">
        <v>-92</v>
      </c>
      <c r="X21">
        <v>-253</v>
      </c>
      <c r="Y21">
        <v>-3</v>
      </c>
      <c r="Z21">
        <v>1.94</v>
      </c>
      <c r="AA21">
        <v>3.28</v>
      </c>
      <c r="AB21">
        <v>-15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1.94</v>
      </c>
      <c r="M22" s="74">
        <v>3.28</v>
      </c>
      <c r="N22" s="73">
        <v>-92</v>
      </c>
      <c r="O22" s="46">
        <v>-258</v>
      </c>
      <c r="P22" s="46">
        <v>-25</v>
      </c>
      <c r="Q22" s="46">
        <v>0</v>
      </c>
      <c r="R22" s="46">
        <v>0</v>
      </c>
      <c r="S22" s="74">
        <v>0</v>
      </c>
      <c r="U22" s="73">
        <v>5.22</v>
      </c>
      <c r="V22" s="74">
        <v>-378</v>
      </c>
      <c r="W22">
        <v>-92</v>
      </c>
      <c r="X22">
        <v>-258</v>
      </c>
      <c r="Y22">
        <v>-3</v>
      </c>
      <c r="Z22">
        <v>1.94</v>
      </c>
      <c r="AA22">
        <v>3.28</v>
      </c>
      <c r="AB22">
        <v>-25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1.94</v>
      </c>
      <c r="M23" s="74">
        <v>3.28</v>
      </c>
      <c r="N23" s="73">
        <v>-85</v>
      </c>
      <c r="O23" s="46">
        <v>-261</v>
      </c>
      <c r="P23" s="46">
        <v>-20</v>
      </c>
      <c r="Q23" s="46">
        <v>0</v>
      </c>
      <c r="R23" s="46">
        <v>0</v>
      </c>
      <c r="S23" s="74">
        <v>0</v>
      </c>
      <c r="U23" s="73">
        <v>5.22</v>
      </c>
      <c r="V23" s="74">
        <v>-369</v>
      </c>
      <c r="W23">
        <v>-85</v>
      </c>
      <c r="X23">
        <v>-261</v>
      </c>
      <c r="Y23">
        <v>-3</v>
      </c>
      <c r="Z23">
        <v>1.94</v>
      </c>
      <c r="AA23">
        <v>3.28</v>
      </c>
      <c r="AB23">
        <v>-20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1.94</v>
      </c>
      <c r="M24" s="74">
        <v>3.28</v>
      </c>
      <c r="N24" s="73">
        <v>-113</v>
      </c>
      <c r="O24" s="46">
        <v>-273</v>
      </c>
      <c r="P24" s="46">
        <v>-30</v>
      </c>
      <c r="Q24" s="46">
        <v>0</v>
      </c>
      <c r="R24" s="46">
        <v>0</v>
      </c>
      <c r="S24" s="74">
        <v>0</v>
      </c>
      <c r="U24" s="73">
        <v>5.22</v>
      </c>
      <c r="V24" s="74">
        <v>-419</v>
      </c>
      <c r="W24">
        <v>-113</v>
      </c>
      <c r="X24">
        <v>-273</v>
      </c>
      <c r="Y24">
        <v>-3</v>
      </c>
      <c r="Z24">
        <v>1.94</v>
      </c>
      <c r="AA24">
        <v>3.28</v>
      </c>
      <c r="AB24">
        <v>-30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1.94</v>
      </c>
      <c r="M25" s="74">
        <v>3.28</v>
      </c>
      <c r="N25" s="73">
        <v>-110</v>
      </c>
      <c r="O25" s="46">
        <v>-221</v>
      </c>
      <c r="P25" s="46">
        <v>-15</v>
      </c>
      <c r="Q25" s="46">
        <v>0</v>
      </c>
      <c r="R25" s="46">
        <v>0</v>
      </c>
      <c r="S25" s="74">
        <v>0</v>
      </c>
      <c r="U25" s="73">
        <v>5.22</v>
      </c>
      <c r="V25" s="74">
        <v>-346</v>
      </c>
      <c r="W25">
        <v>-110</v>
      </c>
      <c r="X25">
        <v>-221</v>
      </c>
      <c r="Y25">
        <v>0</v>
      </c>
      <c r="Z25">
        <v>1.94</v>
      </c>
      <c r="AA25">
        <v>3.28</v>
      </c>
      <c r="AB25">
        <v>-15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2.13</v>
      </c>
      <c r="M26" s="74">
        <v>3.29</v>
      </c>
      <c r="N26" s="73">
        <v>-116</v>
      </c>
      <c r="O26" s="46">
        <v>-222</v>
      </c>
      <c r="P26" s="46">
        <v>0</v>
      </c>
      <c r="Q26" s="46">
        <v>0</v>
      </c>
      <c r="R26" s="46">
        <v>0</v>
      </c>
      <c r="S26" s="74">
        <v>0</v>
      </c>
      <c r="U26" s="73">
        <v>5.42</v>
      </c>
      <c r="V26" s="74">
        <v>-338</v>
      </c>
      <c r="W26">
        <v>-116</v>
      </c>
      <c r="X26">
        <v>-222</v>
      </c>
      <c r="Y26">
        <v>0</v>
      </c>
      <c r="Z26">
        <v>2.13</v>
      </c>
      <c r="AA26">
        <v>3.29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1.45</v>
      </c>
      <c r="M27" s="74">
        <v>3.29</v>
      </c>
      <c r="N27" s="73">
        <v>-159</v>
      </c>
      <c r="O27" s="46">
        <v>-135</v>
      </c>
      <c r="P27" s="46">
        <v>-180</v>
      </c>
      <c r="Q27" s="46">
        <v>0</v>
      </c>
      <c r="R27" s="46">
        <v>0</v>
      </c>
      <c r="S27" s="74">
        <v>0</v>
      </c>
      <c r="U27" s="73">
        <v>4.74</v>
      </c>
      <c r="V27" s="74">
        <v>-476</v>
      </c>
      <c r="W27">
        <v>-159</v>
      </c>
      <c r="X27">
        <v>-135</v>
      </c>
      <c r="Y27">
        <v>-2</v>
      </c>
      <c r="Z27">
        <v>1.45</v>
      </c>
      <c r="AA27">
        <v>3.29</v>
      </c>
      <c r="AB27">
        <v>-180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0.97</v>
      </c>
      <c r="M28" s="74">
        <v>3.29</v>
      </c>
      <c r="N28" s="73">
        <v>-146</v>
      </c>
      <c r="O28" s="46">
        <v>-119</v>
      </c>
      <c r="P28" s="46">
        <v>-30</v>
      </c>
      <c r="Q28" s="46">
        <v>0</v>
      </c>
      <c r="R28" s="46">
        <v>0</v>
      </c>
      <c r="S28" s="74">
        <v>0</v>
      </c>
      <c r="U28" s="73">
        <v>4.26</v>
      </c>
      <c r="V28" s="74">
        <v>-297</v>
      </c>
      <c r="W28">
        <v>-146</v>
      </c>
      <c r="X28">
        <v>-119</v>
      </c>
      <c r="Y28">
        <v>-2</v>
      </c>
      <c r="Z28">
        <v>0.97</v>
      </c>
      <c r="AA28">
        <v>3.29</v>
      </c>
      <c r="AB28">
        <v>-30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0.97</v>
      </c>
      <c r="M29" s="74">
        <v>3.29</v>
      </c>
      <c r="N29" s="73">
        <v>-167</v>
      </c>
      <c r="O29" s="46">
        <v>-79</v>
      </c>
      <c r="P29" s="46">
        <v>0</v>
      </c>
      <c r="Q29" s="46">
        <v>0</v>
      </c>
      <c r="R29" s="46">
        <v>0</v>
      </c>
      <c r="S29" s="74">
        <v>0</v>
      </c>
      <c r="U29" s="73">
        <v>4.26</v>
      </c>
      <c r="V29" s="74">
        <v>-248</v>
      </c>
      <c r="W29">
        <v>-167</v>
      </c>
      <c r="X29">
        <v>-79</v>
      </c>
      <c r="Y29">
        <v>-2</v>
      </c>
      <c r="Z29">
        <v>0.97</v>
      </c>
      <c r="AA29">
        <v>3.29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0.97</v>
      </c>
      <c r="M30" s="74">
        <v>3.29</v>
      </c>
      <c r="N30" s="73">
        <v>-84</v>
      </c>
      <c r="O30" s="46">
        <v>-78</v>
      </c>
      <c r="P30" s="46">
        <v>0</v>
      </c>
      <c r="Q30" s="46">
        <v>0</v>
      </c>
      <c r="R30" s="46">
        <v>0</v>
      </c>
      <c r="S30" s="74">
        <v>0</v>
      </c>
      <c r="U30" s="73">
        <v>4.26</v>
      </c>
      <c r="V30" s="74">
        <v>-164</v>
      </c>
      <c r="W30">
        <v>-84</v>
      </c>
      <c r="X30">
        <v>-78</v>
      </c>
      <c r="Y30">
        <v>-2</v>
      </c>
      <c r="Z30">
        <v>0.97</v>
      </c>
      <c r="AA30">
        <v>3.29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0.97</v>
      </c>
      <c r="M31" s="74">
        <v>3.29</v>
      </c>
      <c r="N31" s="73">
        <v>-104</v>
      </c>
      <c r="O31" s="46">
        <v>-70</v>
      </c>
      <c r="P31" s="46">
        <v>-25</v>
      </c>
      <c r="Q31" s="46">
        <v>0</v>
      </c>
      <c r="R31" s="46">
        <v>0</v>
      </c>
      <c r="S31" s="74">
        <v>0</v>
      </c>
      <c r="U31" s="73">
        <v>4.26</v>
      </c>
      <c r="V31" s="74">
        <v>-201</v>
      </c>
      <c r="W31">
        <v>-104</v>
      </c>
      <c r="X31">
        <v>-70</v>
      </c>
      <c r="Y31">
        <v>-2</v>
      </c>
      <c r="Z31">
        <v>0.97</v>
      </c>
      <c r="AA31">
        <v>3.29</v>
      </c>
      <c r="AB31">
        <v>-25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0.97</v>
      </c>
      <c r="M32" s="74">
        <v>3.29</v>
      </c>
      <c r="N32" s="73">
        <v>-92</v>
      </c>
      <c r="O32" s="46">
        <v>-84</v>
      </c>
      <c r="P32" s="46">
        <v>-25</v>
      </c>
      <c r="Q32" s="46">
        <v>0</v>
      </c>
      <c r="R32" s="46">
        <v>0</v>
      </c>
      <c r="S32" s="74">
        <v>0</v>
      </c>
      <c r="U32" s="73">
        <v>4.26</v>
      </c>
      <c r="V32" s="74">
        <v>-203</v>
      </c>
      <c r="W32">
        <v>-92</v>
      </c>
      <c r="X32">
        <v>-84</v>
      </c>
      <c r="Y32">
        <v>-2</v>
      </c>
      <c r="Z32">
        <v>0.97</v>
      </c>
      <c r="AA32">
        <v>3.29</v>
      </c>
      <c r="AB32">
        <v>-25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0.97</v>
      </c>
      <c r="M33" s="74">
        <v>3.29</v>
      </c>
      <c r="N33" s="73">
        <v>-76</v>
      </c>
      <c r="O33" s="46">
        <v>-46</v>
      </c>
      <c r="P33" s="46">
        <v>-10</v>
      </c>
      <c r="Q33" s="46">
        <v>0</v>
      </c>
      <c r="R33" s="46">
        <v>0</v>
      </c>
      <c r="S33" s="74">
        <v>0</v>
      </c>
      <c r="U33" s="73">
        <v>4.26</v>
      </c>
      <c r="V33" s="74">
        <v>-134</v>
      </c>
      <c r="W33">
        <v>-76</v>
      </c>
      <c r="X33">
        <v>-46</v>
      </c>
      <c r="Y33">
        <v>-2</v>
      </c>
      <c r="Z33">
        <v>0.97</v>
      </c>
      <c r="AA33">
        <v>3.29</v>
      </c>
      <c r="AB33">
        <v>-10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0.97</v>
      </c>
      <c r="M34" s="74">
        <v>3.29</v>
      </c>
      <c r="N34" s="73">
        <v>-65</v>
      </c>
      <c r="O34" s="46">
        <v>-49</v>
      </c>
      <c r="P34" s="46">
        <v>-140</v>
      </c>
      <c r="Q34" s="46">
        <v>0</v>
      </c>
      <c r="R34" s="46">
        <v>0</v>
      </c>
      <c r="S34" s="74">
        <v>0</v>
      </c>
      <c r="U34" s="73">
        <v>4.26</v>
      </c>
      <c r="V34" s="74">
        <v>-256</v>
      </c>
      <c r="W34">
        <v>-65</v>
      </c>
      <c r="X34">
        <v>-49</v>
      </c>
      <c r="Y34">
        <v>-2</v>
      </c>
      <c r="Z34">
        <v>0.97</v>
      </c>
      <c r="AA34">
        <v>3.29</v>
      </c>
      <c r="AB34">
        <v>-140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0.97</v>
      </c>
      <c r="M35" s="74">
        <v>3.29</v>
      </c>
      <c r="N35" s="73">
        <v>-67</v>
      </c>
      <c r="O35" s="46">
        <v>-47</v>
      </c>
      <c r="P35" s="46">
        <v>-140</v>
      </c>
      <c r="Q35" s="46">
        <v>0</v>
      </c>
      <c r="R35" s="46">
        <v>0</v>
      </c>
      <c r="S35" s="74">
        <v>0</v>
      </c>
      <c r="U35" s="73">
        <v>4.26</v>
      </c>
      <c r="V35" s="74">
        <v>-256</v>
      </c>
      <c r="W35">
        <v>-67</v>
      </c>
      <c r="X35">
        <v>-47</v>
      </c>
      <c r="Y35">
        <v>-2</v>
      </c>
      <c r="Z35">
        <v>0.97</v>
      </c>
      <c r="AA35">
        <v>3.29</v>
      </c>
      <c r="AB35">
        <v>-140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0.97</v>
      </c>
      <c r="M36" s="74">
        <v>3.29</v>
      </c>
      <c r="N36" s="73">
        <v>-59</v>
      </c>
      <c r="O36" s="46">
        <v>-44</v>
      </c>
      <c r="P36" s="46">
        <v>-130</v>
      </c>
      <c r="Q36" s="46">
        <v>0</v>
      </c>
      <c r="R36" s="46">
        <v>0</v>
      </c>
      <c r="S36" s="74">
        <v>0</v>
      </c>
      <c r="U36" s="73">
        <v>4.26</v>
      </c>
      <c r="V36" s="74">
        <v>-235</v>
      </c>
      <c r="W36">
        <v>-59</v>
      </c>
      <c r="X36">
        <v>-44</v>
      </c>
      <c r="Y36">
        <v>-2</v>
      </c>
      <c r="Z36">
        <v>0.97</v>
      </c>
      <c r="AA36">
        <v>3.29</v>
      </c>
      <c r="AB36">
        <v>-130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0.97</v>
      </c>
      <c r="M37" s="74">
        <v>3.29</v>
      </c>
      <c r="N37" s="73">
        <v>-90</v>
      </c>
      <c r="O37" s="46">
        <v>-72</v>
      </c>
      <c r="P37" s="46">
        <v>0</v>
      </c>
      <c r="Q37" s="46">
        <v>0</v>
      </c>
      <c r="R37" s="46">
        <v>0</v>
      </c>
      <c r="S37" s="74">
        <v>0</v>
      </c>
      <c r="U37" s="73">
        <v>4.26</v>
      </c>
      <c r="V37" s="74">
        <v>-164</v>
      </c>
      <c r="W37">
        <v>-90</v>
      </c>
      <c r="X37">
        <v>-72</v>
      </c>
      <c r="Y37">
        <v>-2</v>
      </c>
      <c r="Z37">
        <v>0.97</v>
      </c>
      <c r="AA37">
        <v>3.29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0.97</v>
      </c>
      <c r="M38" s="74">
        <v>3.29</v>
      </c>
      <c r="N38" s="73">
        <v>-88</v>
      </c>
      <c r="O38" s="46">
        <v>-69</v>
      </c>
      <c r="P38" s="46">
        <v>0</v>
      </c>
      <c r="Q38" s="46">
        <v>0</v>
      </c>
      <c r="R38" s="46">
        <v>0</v>
      </c>
      <c r="S38" s="74">
        <v>0</v>
      </c>
      <c r="U38" s="73">
        <v>4.26</v>
      </c>
      <c r="V38" s="74">
        <v>-159</v>
      </c>
      <c r="W38">
        <v>-88</v>
      </c>
      <c r="X38">
        <v>-69</v>
      </c>
      <c r="Y38">
        <v>-2</v>
      </c>
      <c r="Z38">
        <v>0.97</v>
      </c>
      <c r="AA38">
        <v>3.29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0.97</v>
      </c>
      <c r="M39" s="74">
        <v>3.38</v>
      </c>
      <c r="N39" s="73">
        <v>-102</v>
      </c>
      <c r="O39" s="46">
        <v>-36</v>
      </c>
      <c r="P39" s="46">
        <v>-130</v>
      </c>
      <c r="Q39" s="46">
        <v>0</v>
      </c>
      <c r="R39" s="46">
        <v>0</v>
      </c>
      <c r="S39" s="74">
        <v>0</v>
      </c>
      <c r="U39" s="73">
        <v>4.3499999999999996</v>
      </c>
      <c r="V39" s="74">
        <v>-270</v>
      </c>
      <c r="W39">
        <v>-102</v>
      </c>
      <c r="X39">
        <v>-36</v>
      </c>
      <c r="Y39">
        <v>-2</v>
      </c>
      <c r="Z39">
        <v>0.97</v>
      </c>
      <c r="AA39">
        <v>3.38</v>
      </c>
      <c r="AB39">
        <v>-130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0.97</v>
      </c>
      <c r="M40" s="74">
        <v>3.29</v>
      </c>
      <c r="N40" s="73">
        <v>-113</v>
      </c>
      <c r="O40" s="46">
        <v>-36</v>
      </c>
      <c r="P40" s="46">
        <v>0</v>
      </c>
      <c r="Q40" s="46">
        <v>0</v>
      </c>
      <c r="R40" s="46">
        <v>0</v>
      </c>
      <c r="S40" s="74">
        <v>0</v>
      </c>
      <c r="U40" s="73">
        <v>4.26</v>
      </c>
      <c r="V40" s="74">
        <v>-151</v>
      </c>
      <c r="W40">
        <v>-113</v>
      </c>
      <c r="X40">
        <v>-36</v>
      </c>
      <c r="Y40">
        <v>-2</v>
      </c>
      <c r="Z40">
        <v>0.97</v>
      </c>
      <c r="AA40">
        <v>3.29</v>
      </c>
      <c r="AB40">
        <v>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0.97</v>
      </c>
      <c r="M41" s="74">
        <v>3.29</v>
      </c>
      <c r="N41" s="73">
        <v>-148</v>
      </c>
      <c r="O41" s="46">
        <v>-41</v>
      </c>
      <c r="P41" s="46">
        <v>-30</v>
      </c>
      <c r="Q41" s="46">
        <v>0</v>
      </c>
      <c r="R41" s="46">
        <v>0</v>
      </c>
      <c r="S41" s="74">
        <v>0</v>
      </c>
      <c r="U41" s="73">
        <v>4.26</v>
      </c>
      <c r="V41" s="74">
        <v>-221</v>
      </c>
      <c r="W41">
        <v>-148</v>
      </c>
      <c r="X41">
        <v>-41</v>
      </c>
      <c r="Y41">
        <v>-2</v>
      </c>
      <c r="Z41">
        <v>0.97</v>
      </c>
      <c r="AA41">
        <v>3.29</v>
      </c>
      <c r="AB41">
        <v>-30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0.97</v>
      </c>
      <c r="M42" s="74">
        <v>3.29</v>
      </c>
      <c r="N42" s="73">
        <v>-159</v>
      </c>
      <c r="O42" s="46">
        <v>-52</v>
      </c>
      <c r="P42" s="46">
        <v>-40</v>
      </c>
      <c r="Q42" s="46">
        <v>0</v>
      </c>
      <c r="R42" s="46">
        <v>0</v>
      </c>
      <c r="S42" s="74">
        <v>0</v>
      </c>
      <c r="U42" s="73">
        <v>4.26</v>
      </c>
      <c r="V42" s="74">
        <v>-253</v>
      </c>
      <c r="W42">
        <v>-159</v>
      </c>
      <c r="X42">
        <v>-52</v>
      </c>
      <c r="Y42">
        <v>-2</v>
      </c>
      <c r="Z42">
        <v>0.97</v>
      </c>
      <c r="AA42">
        <v>3.29</v>
      </c>
      <c r="AB42">
        <v>-40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0.97</v>
      </c>
      <c r="M43" s="74">
        <v>3.29</v>
      </c>
      <c r="N43" s="73">
        <v>-220</v>
      </c>
      <c r="O43" s="46">
        <v>-48</v>
      </c>
      <c r="P43" s="46">
        <v>-30</v>
      </c>
      <c r="Q43" s="46">
        <v>0</v>
      </c>
      <c r="R43" s="46">
        <v>0</v>
      </c>
      <c r="S43" s="74">
        <v>0</v>
      </c>
      <c r="U43" s="73">
        <v>4.26</v>
      </c>
      <c r="V43" s="74">
        <v>-300</v>
      </c>
      <c r="W43">
        <v>-220</v>
      </c>
      <c r="X43">
        <v>-48</v>
      </c>
      <c r="Y43">
        <v>-2</v>
      </c>
      <c r="Z43">
        <v>0.97</v>
      </c>
      <c r="AA43">
        <v>3.29</v>
      </c>
      <c r="AB43">
        <v>-30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0.97</v>
      </c>
      <c r="M44" s="74">
        <v>3.29</v>
      </c>
      <c r="N44" s="73">
        <v>-216</v>
      </c>
      <c r="O44" s="46">
        <v>-48</v>
      </c>
      <c r="P44" s="46">
        <v>-30</v>
      </c>
      <c r="Q44" s="46">
        <v>0</v>
      </c>
      <c r="R44" s="46">
        <v>0</v>
      </c>
      <c r="S44" s="74">
        <v>0</v>
      </c>
      <c r="U44" s="73">
        <v>4.26</v>
      </c>
      <c r="V44" s="74">
        <v>-296</v>
      </c>
      <c r="W44">
        <v>-216</v>
      </c>
      <c r="X44">
        <v>-48</v>
      </c>
      <c r="Y44">
        <v>-2</v>
      </c>
      <c r="Z44">
        <v>0.97</v>
      </c>
      <c r="AA44">
        <v>3.29</v>
      </c>
      <c r="AB44">
        <v>-30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0.97</v>
      </c>
      <c r="M45" s="74">
        <v>3.29</v>
      </c>
      <c r="N45" s="73">
        <v>-211</v>
      </c>
      <c r="O45" s="46">
        <v>-58</v>
      </c>
      <c r="P45" s="46">
        <v>-40</v>
      </c>
      <c r="Q45" s="46">
        <v>0</v>
      </c>
      <c r="R45" s="46">
        <v>0</v>
      </c>
      <c r="S45" s="74">
        <v>0</v>
      </c>
      <c r="U45" s="73">
        <v>4.26</v>
      </c>
      <c r="V45" s="74">
        <v>-311</v>
      </c>
      <c r="W45">
        <v>-211</v>
      </c>
      <c r="X45">
        <v>-58</v>
      </c>
      <c r="Y45">
        <v>-2</v>
      </c>
      <c r="Z45">
        <v>0.97</v>
      </c>
      <c r="AA45">
        <v>3.29</v>
      </c>
      <c r="AB45">
        <v>-40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0.68</v>
      </c>
      <c r="M46" s="74">
        <v>3.29</v>
      </c>
      <c r="N46" s="73">
        <v>-202</v>
      </c>
      <c r="O46" s="46">
        <v>-51</v>
      </c>
      <c r="P46" s="46">
        <v>0</v>
      </c>
      <c r="Q46" s="46">
        <v>0</v>
      </c>
      <c r="R46" s="46">
        <v>0</v>
      </c>
      <c r="S46" s="74">
        <v>0</v>
      </c>
      <c r="U46" s="73">
        <v>3.97</v>
      </c>
      <c r="V46" s="74">
        <v>-255</v>
      </c>
      <c r="W46">
        <v>-202</v>
      </c>
      <c r="X46">
        <v>-51</v>
      </c>
      <c r="Y46">
        <v>-2</v>
      </c>
      <c r="Z46">
        <v>0.68</v>
      </c>
      <c r="AA46">
        <v>3.29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0.48</v>
      </c>
      <c r="M47" s="74">
        <v>3.39</v>
      </c>
      <c r="N47" s="73">
        <v>-181</v>
      </c>
      <c r="O47" s="46">
        <v>-22</v>
      </c>
      <c r="P47" s="46">
        <v>0</v>
      </c>
      <c r="Q47" s="46">
        <v>0</v>
      </c>
      <c r="R47" s="46">
        <v>0</v>
      </c>
      <c r="S47" s="74">
        <v>0</v>
      </c>
      <c r="U47" s="73">
        <v>3.87</v>
      </c>
      <c r="V47" s="74">
        <v>-203</v>
      </c>
      <c r="W47">
        <v>-181</v>
      </c>
      <c r="X47">
        <v>-22</v>
      </c>
      <c r="Y47">
        <v>0</v>
      </c>
      <c r="Z47">
        <v>0.48</v>
      </c>
      <c r="AA47">
        <v>3.39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3.29</v>
      </c>
      <c r="N48" s="73">
        <v>-167</v>
      </c>
      <c r="O48" s="46">
        <v>-18</v>
      </c>
      <c r="P48" s="46">
        <v>0</v>
      </c>
      <c r="Q48" s="46">
        <v>0</v>
      </c>
      <c r="R48" s="46">
        <v>0</v>
      </c>
      <c r="S48" s="74">
        <v>0</v>
      </c>
      <c r="U48" s="73">
        <v>3.29</v>
      </c>
      <c r="V48" s="74">
        <v>-185</v>
      </c>
      <c r="W48">
        <v>-167</v>
      </c>
      <c r="X48">
        <v>-18</v>
      </c>
      <c r="Y48">
        <v>0</v>
      </c>
      <c r="Z48">
        <v>0</v>
      </c>
      <c r="AA48">
        <v>3.29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29.02</v>
      </c>
      <c r="K49" s="46">
        <v>0</v>
      </c>
      <c r="L49" s="46">
        <v>0.97</v>
      </c>
      <c r="M49" s="74">
        <v>3.29</v>
      </c>
      <c r="N49" s="73">
        <v>-169</v>
      </c>
      <c r="O49" s="46">
        <v>-41</v>
      </c>
      <c r="P49" s="46">
        <v>0</v>
      </c>
      <c r="Q49" s="46">
        <v>0</v>
      </c>
      <c r="R49" s="46">
        <v>0</v>
      </c>
      <c r="S49" s="74">
        <v>0</v>
      </c>
      <c r="U49" s="73">
        <v>33.28</v>
      </c>
      <c r="V49" s="74">
        <v>-210</v>
      </c>
      <c r="W49">
        <v>-169</v>
      </c>
      <c r="X49">
        <v>-41</v>
      </c>
      <c r="Y49">
        <v>0</v>
      </c>
      <c r="Z49">
        <v>0.97</v>
      </c>
      <c r="AA49">
        <v>3.29</v>
      </c>
      <c r="AB49">
        <v>29.02</v>
      </c>
    </row>
    <row r="50" spans="7:28">
      <c r="G50" t="s">
        <v>92</v>
      </c>
      <c r="H50" s="73">
        <v>0</v>
      </c>
      <c r="I50" s="46">
        <v>0</v>
      </c>
      <c r="J50" s="46">
        <v>38.69</v>
      </c>
      <c r="K50" s="46">
        <v>0</v>
      </c>
      <c r="L50" s="46">
        <v>0.97</v>
      </c>
      <c r="M50" s="74">
        <v>3.39</v>
      </c>
      <c r="N50" s="73">
        <v>-158</v>
      </c>
      <c r="O50" s="46">
        <v>-36</v>
      </c>
      <c r="P50" s="46">
        <v>0</v>
      </c>
      <c r="Q50" s="46">
        <v>0</v>
      </c>
      <c r="R50" s="46">
        <v>0</v>
      </c>
      <c r="S50" s="74">
        <v>0</v>
      </c>
      <c r="U50" s="73">
        <v>43.05</v>
      </c>
      <c r="V50" s="74">
        <v>-194</v>
      </c>
      <c r="W50">
        <v>-158</v>
      </c>
      <c r="X50">
        <v>-36</v>
      </c>
      <c r="Y50">
        <v>0</v>
      </c>
      <c r="Z50">
        <v>0.97</v>
      </c>
      <c r="AA50">
        <v>3.39</v>
      </c>
      <c r="AB50">
        <v>38.69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0.97</v>
      </c>
      <c r="M51" s="74">
        <v>3.29</v>
      </c>
      <c r="N51" s="73">
        <v>-95</v>
      </c>
      <c r="O51" s="46">
        <v>-23</v>
      </c>
      <c r="P51" s="46">
        <v>0</v>
      </c>
      <c r="Q51" s="46">
        <v>0</v>
      </c>
      <c r="R51" s="46">
        <v>0</v>
      </c>
      <c r="S51" s="74">
        <v>0</v>
      </c>
      <c r="U51" s="73">
        <v>4.26</v>
      </c>
      <c r="V51" s="74">
        <v>-120.2</v>
      </c>
      <c r="W51">
        <v>-95</v>
      </c>
      <c r="X51">
        <v>-23</v>
      </c>
      <c r="Y51">
        <v>-2.2000000000000002</v>
      </c>
      <c r="Z51">
        <v>0.97</v>
      </c>
      <c r="AA51">
        <v>3.29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0.97</v>
      </c>
      <c r="M52" s="74">
        <v>3.29</v>
      </c>
      <c r="N52" s="73">
        <v>-85</v>
      </c>
      <c r="O52" s="46">
        <v>-11</v>
      </c>
      <c r="P52" s="46">
        <v>0</v>
      </c>
      <c r="Q52" s="46">
        <v>0</v>
      </c>
      <c r="R52" s="46">
        <v>0</v>
      </c>
      <c r="S52" s="74">
        <v>0</v>
      </c>
      <c r="U52" s="73">
        <v>4.26</v>
      </c>
      <c r="V52" s="74">
        <v>-98.2</v>
      </c>
      <c r="W52">
        <v>-85</v>
      </c>
      <c r="X52">
        <v>-11</v>
      </c>
      <c r="Y52">
        <v>-2.2000000000000002</v>
      </c>
      <c r="Z52">
        <v>0.97</v>
      </c>
      <c r="AA52">
        <v>3.29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4.1100000000000003</v>
      </c>
      <c r="K53" s="46">
        <v>0</v>
      </c>
      <c r="L53" s="46">
        <v>0.97</v>
      </c>
      <c r="M53" s="74">
        <v>3.29</v>
      </c>
      <c r="N53" s="73">
        <v>-53</v>
      </c>
      <c r="O53" s="46">
        <v>-25</v>
      </c>
      <c r="P53" s="46">
        <v>0</v>
      </c>
      <c r="Q53" s="46">
        <v>0</v>
      </c>
      <c r="R53" s="46">
        <v>0</v>
      </c>
      <c r="S53" s="74">
        <v>0</v>
      </c>
      <c r="U53" s="73">
        <v>8.3699999999999992</v>
      </c>
      <c r="V53" s="74">
        <v>-80.2</v>
      </c>
      <c r="W53">
        <v>-53</v>
      </c>
      <c r="X53">
        <v>-25</v>
      </c>
      <c r="Y53">
        <v>-2.2000000000000002</v>
      </c>
      <c r="Z53">
        <v>0.97</v>
      </c>
      <c r="AA53">
        <v>3.29</v>
      </c>
      <c r="AB53">
        <v>4.1100000000000003</v>
      </c>
    </row>
    <row r="54" spans="7:28">
      <c r="G54" t="s">
        <v>96</v>
      </c>
      <c r="H54" s="73">
        <v>0</v>
      </c>
      <c r="I54" s="46">
        <v>0</v>
      </c>
      <c r="J54" s="46">
        <v>29.02</v>
      </c>
      <c r="K54" s="46">
        <v>0</v>
      </c>
      <c r="L54" s="46">
        <v>0</v>
      </c>
      <c r="M54" s="74">
        <v>3.29</v>
      </c>
      <c r="N54" s="73">
        <v>-32</v>
      </c>
      <c r="O54" s="46">
        <v>-32</v>
      </c>
      <c r="P54" s="46">
        <v>0</v>
      </c>
      <c r="Q54" s="46">
        <v>0</v>
      </c>
      <c r="R54" s="46">
        <v>0</v>
      </c>
      <c r="S54" s="74">
        <v>0</v>
      </c>
      <c r="U54" s="73">
        <v>32.31</v>
      </c>
      <c r="V54" s="74">
        <v>-66.2</v>
      </c>
      <c r="W54">
        <v>-32</v>
      </c>
      <c r="X54">
        <v>-32</v>
      </c>
      <c r="Y54">
        <v>-2.2000000000000002</v>
      </c>
      <c r="Z54">
        <v>0</v>
      </c>
      <c r="AA54">
        <v>3.29</v>
      </c>
      <c r="AB54">
        <v>29.02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3.29</v>
      </c>
      <c r="N55" s="73">
        <v>-41</v>
      </c>
      <c r="O55" s="46">
        <v>-87</v>
      </c>
      <c r="P55" s="46">
        <v>0</v>
      </c>
      <c r="Q55" s="46">
        <v>0</v>
      </c>
      <c r="R55" s="46">
        <v>0</v>
      </c>
      <c r="S55" s="74">
        <v>0</v>
      </c>
      <c r="U55" s="73">
        <v>3.29</v>
      </c>
      <c r="V55" s="74">
        <v>-130.19999999999999</v>
      </c>
      <c r="W55">
        <v>-41</v>
      </c>
      <c r="X55">
        <v>-87</v>
      </c>
      <c r="Y55">
        <v>-2.2000000000000002</v>
      </c>
      <c r="Z55">
        <v>0</v>
      </c>
      <c r="AA55">
        <v>3.29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3.29</v>
      </c>
      <c r="N56" s="73">
        <v>-32</v>
      </c>
      <c r="O56" s="46">
        <v>-96</v>
      </c>
      <c r="P56" s="46">
        <v>0</v>
      </c>
      <c r="Q56" s="46">
        <v>0</v>
      </c>
      <c r="R56" s="46">
        <v>-1</v>
      </c>
      <c r="S56" s="74">
        <v>0</v>
      </c>
      <c r="U56" s="73">
        <v>3.29</v>
      </c>
      <c r="V56" s="74">
        <v>-131.19999999999999</v>
      </c>
      <c r="W56">
        <v>-32</v>
      </c>
      <c r="X56">
        <v>-96</v>
      </c>
      <c r="Y56">
        <v>-2.2000000000000002</v>
      </c>
      <c r="Z56">
        <v>-1</v>
      </c>
      <c r="AA56">
        <v>3.29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3.29</v>
      </c>
      <c r="N57" s="73">
        <v>0</v>
      </c>
      <c r="O57" s="46">
        <v>-132</v>
      </c>
      <c r="P57" s="46">
        <v>0</v>
      </c>
      <c r="Q57" s="46">
        <v>0</v>
      </c>
      <c r="R57" s="46">
        <v>-2</v>
      </c>
      <c r="S57" s="74">
        <v>0</v>
      </c>
      <c r="U57" s="73">
        <v>3.29</v>
      </c>
      <c r="V57" s="74">
        <v>-136.19999999999999</v>
      </c>
      <c r="W57">
        <v>0</v>
      </c>
      <c r="X57">
        <v>-132</v>
      </c>
      <c r="Y57">
        <v>-2.2000000000000002</v>
      </c>
      <c r="Z57">
        <v>-2</v>
      </c>
      <c r="AA57">
        <v>3.29</v>
      </c>
      <c r="AB57">
        <v>0</v>
      </c>
    </row>
    <row r="58" spans="7:28">
      <c r="G58" t="s">
        <v>100</v>
      </c>
      <c r="H58" s="73">
        <v>3.87</v>
      </c>
      <c r="I58" s="46">
        <v>0</v>
      </c>
      <c r="J58" s="46">
        <v>0</v>
      </c>
      <c r="K58" s="46">
        <v>0</v>
      </c>
      <c r="L58" s="46">
        <v>0</v>
      </c>
      <c r="M58" s="74">
        <v>3.29</v>
      </c>
      <c r="N58" s="73">
        <v>0</v>
      </c>
      <c r="O58" s="46">
        <v>-127</v>
      </c>
      <c r="P58" s="46">
        <v>-15</v>
      </c>
      <c r="Q58" s="46">
        <v>0</v>
      </c>
      <c r="R58" s="46">
        <v>-2</v>
      </c>
      <c r="S58" s="74">
        <v>0</v>
      </c>
      <c r="U58" s="73">
        <v>7.16</v>
      </c>
      <c r="V58" s="74">
        <v>-146.19999999999999</v>
      </c>
      <c r="W58">
        <v>3.87</v>
      </c>
      <c r="X58">
        <v>-127</v>
      </c>
      <c r="Y58">
        <v>-2.2000000000000002</v>
      </c>
      <c r="Z58">
        <v>-2</v>
      </c>
      <c r="AA58">
        <v>3.29</v>
      </c>
      <c r="AB58">
        <v>-15</v>
      </c>
    </row>
    <row r="59" spans="7:28">
      <c r="G59" t="s">
        <v>101</v>
      </c>
      <c r="H59" s="73">
        <v>21.28</v>
      </c>
      <c r="I59" s="46">
        <v>0</v>
      </c>
      <c r="J59" s="46">
        <v>0</v>
      </c>
      <c r="K59" s="46">
        <v>0</v>
      </c>
      <c r="L59" s="46">
        <v>0</v>
      </c>
      <c r="M59" s="74">
        <v>3.29</v>
      </c>
      <c r="N59" s="73">
        <v>0</v>
      </c>
      <c r="O59" s="46">
        <v>-98</v>
      </c>
      <c r="P59" s="46">
        <v>-25</v>
      </c>
      <c r="Q59" s="46">
        <v>0</v>
      </c>
      <c r="R59" s="46">
        <v>-2</v>
      </c>
      <c r="S59" s="74">
        <v>0</v>
      </c>
      <c r="U59" s="73">
        <v>24.57</v>
      </c>
      <c r="V59" s="74">
        <v>-127.2</v>
      </c>
      <c r="W59">
        <v>21.28</v>
      </c>
      <c r="X59">
        <v>-98</v>
      </c>
      <c r="Y59">
        <v>-2.2000000000000002</v>
      </c>
      <c r="Z59">
        <v>-2</v>
      </c>
      <c r="AA59">
        <v>3.29</v>
      </c>
      <c r="AB59">
        <v>-25</v>
      </c>
    </row>
    <row r="60" spans="7:28">
      <c r="G60" t="s">
        <v>102</v>
      </c>
      <c r="H60" s="73">
        <v>26.12</v>
      </c>
      <c r="I60" s="46">
        <v>0</v>
      </c>
      <c r="J60" s="46">
        <v>0</v>
      </c>
      <c r="K60" s="46">
        <v>0</v>
      </c>
      <c r="L60" s="46">
        <v>0</v>
      </c>
      <c r="M60" s="74">
        <v>3.29</v>
      </c>
      <c r="N60" s="73">
        <v>0</v>
      </c>
      <c r="O60" s="46">
        <v>-101</v>
      </c>
      <c r="P60" s="46">
        <v>-25</v>
      </c>
      <c r="Q60" s="46">
        <v>0</v>
      </c>
      <c r="R60" s="46">
        <v>-2</v>
      </c>
      <c r="S60" s="74">
        <v>0</v>
      </c>
      <c r="U60" s="73">
        <v>29.41</v>
      </c>
      <c r="V60" s="74">
        <v>-130.19999999999999</v>
      </c>
      <c r="W60">
        <v>26.12</v>
      </c>
      <c r="X60">
        <v>-101</v>
      </c>
      <c r="Y60">
        <v>-2.2000000000000002</v>
      </c>
      <c r="Z60">
        <v>-2</v>
      </c>
      <c r="AA60">
        <v>3.29</v>
      </c>
      <c r="AB60">
        <v>-25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3.29</v>
      </c>
      <c r="N61" s="73">
        <v>0</v>
      </c>
      <c r="O61" s="46">
        <v>-93</v>
      </c>
      <c r="P61" s="46">
        <v>0</v>
      </c>
      <c r="Q61" s="46">
        <v>0</v>
      </c>
      <c r="R61" s="46">
        <v>-2</v>
      </c>
      <c r="S61" s="74">
        <v>0</v>
      </c>
      <c r="U61" s="73">
        <v>3.29</v>
      </c>
      <c r="V61" s="74">
        <v>-97.2</v>
      </c>
      <c r="W61">
        <v>0</v>
      </c>
      <c r="X61">
        <v>-93</v>
      </c>
      <c r="Y61">
        <v>-2.2000000000000002</v>
      </c>
      <c r="Z61">
        <v>-2</v>
      </c>
      <c r="AA61">
        <v>3.29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3.29</v>
      </c>
      <c r="N62" s="73">
        <v>0</v>
      </c>
      <c r="O62" s="46">
        <v>-89</v>
      </c>
      <c r="P62" s="46">
        <v>0</v>
      </c>
      <c r="Q62" s="46">
        <v>0</v>
      </c>
      <c r="R62" s="46">
        <v>-2</v>
      </c>
      <c r="S62" s="74">
        <v>0</v>
      </c>
      <c r="U62" s="73">
        <v>3.29</v>
      </c>
      <c r="V62" s="74">
        <v>-93.2</v>
      </c>
      <c r="W62">
        <v>0</v>
      </c>
      <c r="X62">
        <v>-89</v>
      </c>
      <c r="Y62">
        <v>-2.2000000000000002</v>
      </c>
      <c r="Z62">
        <v>-2</v>
      </c>
      <c r="AA62">
        <v>3.29</v>
      </c>
      <c r="AB62">
        <v>0</v>
      </c>
    </row>
    <row r="63" spans="7:28">
      <c r="G63" t="s">
        <v>105</v>
      </c>
      <c r="H63" s="73">
        <v>26.12</v>
      </c>
      <c r="I63" s="46">
        <v>0</v>
      </c>
      <c r="J63" s="46">
        <v>0</v>
      </c>
      <c r="K63" s="46">
        <v>0</v>
      </c>
      <c r="L63" s="46">
        <v>0</v>
      </c>
      <c r="M63" s="74">
        <v>3.29</v>
      </c>
      <c r="N63" s="73">
        <v>0</v>
      </c>
      <c r="O63" s="46">
        <v>-179</v>
      </c>
      <c r="P63" s="46">
        <v>0</v>
      </c>
      <c r="Q63" s="46">
        <v>0</v>
      </c>
      <c r="R63" s="46">
        <v>-1</v>
      </c>
      <c r="S63" s="74">
        <v>0</v>
      </c>
      <c r="U63" s="73">
        <v>29.41</v>
      </c>
      <c r="V63" s="74">
        <v>-182.2</v>
      </c>
      <c r="W63">
        <v>26.12</v>
      </c>
      <c r="X63">
        <v>-179</v>
      </c>
      <c r="Y63">
        <v>-2.2000000000000002</v>
      </c>
      <c r="Z63">
        <v>-1</v>
      </c>
      <c r="AA63">
        <v>3.29</v>
      </c>
      <c r="AB63">
        <v>0</v>
      </c>
    </row>
    <row r="64" spans="7:28">
      <c r="G64" t="s">
        <v>106</v>
      </c>
      <c r="H64" s="73">
        <v>30.96</v>
      </c>
      <c r="I64" s="46">
        <v>0</v>
      </c>
      <c r="J64" s="46">
        <v>0</v>
      </c>
      <c r="K64" s="46">
        <v>0</v>
      </c>
      <c r="L64" s="46">
        <v>0</v>
      </c>
      <c r="M64" s="74">
        <v>3.29</v>
      </c>
      <c r="N64" s="73">
        <v>0</v>
      </c>
      <c r="O64" s="46">
        <v>-221</v>
      </c>
      <c r="P64" s="46">
        <v>0</v>
      </c>
      <c r="Q64" s="46">
        <v>0</v>
      </c>
      <c r="R64" s="46">
        <v>0</v>
      </c>
      <c r="S64" s="74">
        <v>0</v>
      </c>
      <c r="U64" s="73">
        <v>34.25</v>
      </c>
      <c r="V64" s="74">
        <v>-223.2</v>
      </c>
      <c r="W64">
        <v>30.96</v>
      </c>
      <c r="X64">
        <v>-221</v>
      </c>
      <c r="Y64">
        <v>-2.2000000000000002</v>
      </c>
      <c r="Z64">
        <v>0</v>
      </c>
      <c r="AA64">
        <v>3.29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2.44</v>
      </c>
      <c r="N65" s="73">
        <v>-36</v>
      </c>
      <c r="O65" s="46">
        <v>-203</v>
      </c>
      <c r="P65" s="46">
        <v>-60</v>
      </c>
      <c r="Q65" s="46">
        <v>0</v>
      </c>
      <c r="R65" s="46">
        <v>0</v>
      </c>
      <c r="S65" s="74">
        <v>0</v>
      </c>
      <c r="U65" s="73">
        <v>2.44</v>
      </c>
      <c r="V65" s="74">
        <v>-301.2</v>
      </c>
      <c r="W65">
        <v>-36</v>
      </c>
      <c r="X65">
        <v>-203</v>
      </c>
      <c r="Y65">
        <v>-2.2000000000000002</v>
      </c>
      <c r="Z65">
        <v>0</v>
      </c>
      <c r="AA65">
        <v>2.44</v>
      </c>
      <c r="AB65">
        <v>-60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2.48</v>
      </c>
      <c r="N66" s="73">
        <v>-86</v>
      </c>
      <c r="O66" s="46">
        <v>-207</v>
      </c>
      <c r="P66" s="46">
        <v>-60</v>
      </c>
      <c r="Q66" s="46">
        <v>0</v>
      </c>
      <c r="R66" s="46">
        <v>0</v>
      </c>
      <c r="S66" s="74">
        <v>0</v>
      </c>
      <c r="U66" s="73">
        <v>2.48</v>
      </c>
      <c r="V66" s="74">
        <v>-355.2</v>
      </c>
      <c r="W66">
        <v>-86</v>
      </c>
      <c r="X66">
        <v>-207</v>
      </c>
      <c r="Y66">
        <v>-2.2000000000000002</v>
      </c>
      <c r="Z66">
        <v>0</v>
      </c>
      <c r="AA66">
        <v>2.48</v>
      </c>
      <c r="AB66">
        <v>-60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0.82</v>
      </c>
      <c r="M67" s="74">
        <v>2.78</v>
      </c>
      <c r="N67" s="73">
        <v>-203</v>
      </c>
      <c r="O67" s="46">
        <v>-192</v>
      </c>
      <c r="P67" s="46">
        <v>-150</v>
      </c>
      <c r="Q67" s="46">
        <v>0</v>
      </c>
      <c r="R67" s="46">
        <v>0</v>
      </c>
      <c r="S67" s="74">
        <v>0</v>
      </c>
      <c r="U67" s="73">
        <v>3.6</v>
      </c>
      <c r="V67" s="74">
        <v>-547.20000000000005</v>
      </c>
      <c r="W67">
        <v>-203</v>
      </c>
      <c r="X67">
        <v>-192</v>
      </c>
      <c r="Y67">
        <v>-2.2000000000000002</v>
      </c>
      <c r="Z67">
        <v>0.82</v>
      </c>
      <c r="AA67">
        <v>2.78</v>
      </c>
      <c r="AB67">
        <v>-150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0.75</v>
      </c>
      <c r="M68" s="74">
        <v>2.56</v>
      </c>
      <c r="N68" s="73">
        <v>-221</v>
      </c>
      <c r="O68" s="46">
        <v>-179</v>
      </c>
      <c r="P68" s="46">
        <v>-20</v>
      </c>
      <c r="Q68" s="46">
        <v>0</v>
      </c>
      <c r="R68" s="46">
        <v>0</v>
      </c>
      <c r="S68" s="74">
        <v>0</v>
      </c>
      <c r="U68" s="73">
        <v>3.31</v>
      </c>
      <c r="V68" s="74">
        <v>-422.2</v>
      </c>
      <c r="W68">
        <v>-221</v>
      </c>
      <c r="X68">
        <v>-179</v>
      </c>
      <c r="Y68">
        <v>-2.2000000000000002</v>
      </c>
      <c r="Z68">
        <v>0.75</v>
      </c>
      <c r="AA68">
        <v>2.56</v>
      </c>
      <c r="AB68">
        <v>-20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1.63</v>
      </c>
      <c r="M69" s="74">
        <v>2.76</v>
      </c>
      <c r="N69" s="73">
        <v>-220</v>
      </c>
      <c r="O69" s="46">
        <v>-194</v>
      </c>
      <c r="P69" s="46">
        <v>-190</v>
      </c>
      <c r="Q69" s="46">
        <v>0</v>
      </c>
      <c r="R69" s="46">
        <v>0</v>
      </c>
      <c r="S69" s="74">
        <v>0</v>
      </c>
      <c r="U69" s="73">
        <v>4.3899999999999997</v>
      </c>
      <c r="V69" s="74">
        <v>-606.20000000000005</v>
      </c>
      <c r="W69">
        <v>-220</v>
      </c>
      <c r="X69">
        <v>-194</v>
      </c>
      <c r="Y69">
        <v>-2.2000000000000002</v>
      </c>
      <c r="Z69">
        <v>1.63</v>
      </c>
      <c r="AA69">
        <v>2.76</v>
      </c>
      <c r="AB69">
        <v>-190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2.35</v>
      </c>
      <c r="M70" s="74">
        <v>2.67</v>
      </c>
      <c r="N70" s="73">
        <v>-216</v>
      </c>
      <c r="O70" s="46">
        <v>-171</v>
      </c>
      <c r="P70" s="46">
        <v>-100</v>
      </c>
      <c r="Q70" s="46">
        <v>0</v>
      </c>
      <c r="R70" s="46">
        <v>0</v>
      </c>
      <c r="S70" s="74">
        <v>0</v>
      </c>
      <c r="U70" s="73">
        <v>5.0199999999999996</v>
      </c>
      <c r="V70" s="74">
        <v>-489.2</v>
      </c>
      <c r="W70">
        <v>-216</v>
      </c>
      <c r="X70">
        <v>-171</v>
      </c>
      <c r="Y70">
        <v>-2.2000000000000002</v>
      </c>
      <c r="Z70">
        <v>2.35</v>
      </c>
      <c r="AA70">
        <v>2.67</v>
      </c>
      <c r="AB70">
        <v>-100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2.9</v>
      </c>
      <c r="M71" s="74">
        <v>3.29</v>
      </c>
      <c r="N71" s="73">
        <v>-203</v>
      </c>
      <c r="O71" s="46">
        <v>-177</v>
      </c>
      <c r="P71" s="46">
        <v>-30</v>
      </c>
      <c r="Q71" s="46">
        <v>0</v>
      </c>
      <c r="R71" s="46">
        <v>0</v>
      </c>
      <c r="S71" s="74">
        <v>0</v>
      </c>
      <c r="U71" s="73">
        <v>6.19</v>
      </c>
      <c r="V71" s="74">
        <v>-412.2</v>
      </c>
      <c r="W71">
        <v>-203</v>
      </c>
      <c r="X71">
        <v>-177</v>
      </c>
      <c r="Y71">
        <v>-2.2000000000000002</v>
      </c>
      <c r="Z71">
        <v>2.9</v>
      </c>
      <c r="AA71">
        <v>3.29</v>
      </c>
      <c r="AB71">
        <v>-30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2.9</v>
      </c>
      <c r="M72" s="74">
        <v>3.29</v>
      </c>
      <c r="N72" s="73">
        <v>-206</v>
      </c>
      <c r="O72" s="46">
        <v>-181</v>
      </c>
      <c r="P72" s="46">
        <v>-50</v>
      </c>
      <c r="Q72" s="46">
        <v>0</v>
      </c>
      <c r="R72" s="46">
        <v>0</v>
      </c>
      <c r="S72" s="74">
        <v>0</v>
      </c>
      <c r="U72" s="73">
        <v>6.19</v>
      </c>
      <c r="V72" s="74">
        <v>-439.2</v>
      </c>
      <c r="W72">
        <v>-206</v>
      </c>
      <c r="X72">
        <v>-181</v>
      </c>
      <c r="Y72">
        <v>-2.2000000000000002</v>
      </c>
      <c r="Z72">
        <v>2.9</v>
      </c>
      <c r="AA72">
        <v>3.29</v>
      </c>
      <c r="AB72">
        <v>-50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2.9</v>
      </c>
      <c r="M73" s="74">
        <v>3.29</v>
      </c>
      <c r="N73" s="73">
        <v>-298</v>
      </c>
      <c r="O73" s="46">
        <v>-166</v>
      </c>
      <c r="P73" s="46">
        <v>-45</v>
      </c>
      <c r="Q73" s="46">
        <v>0</v>
      </c>
      <c r="R73" s="46">
        <v>0</v>
      </c>
      <c r="S73" s="74">
        <v>0</v>
      </c>
      <c r="U73" s="73">
        <v>6.19</v>
      </c>
      <c r="V73" s="74">
        <v>-511.2</v>
      </c>
      <c r="W73">
        <v>-298</v>
      </c>
      <c r="X73">
        <v>-166</v>
      </c>
      <c r="Y73">
        <v>-2.2000000000000002</v>
      </c>
      <c r="Z73">
        <v>2.9</v>
      </c>
      <c r="AA73">
        <v>3.29</v>
      </c>
      <c r="AB73">
        <v>-45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3.87</v>
      </c>
      <c r="M74" s="74">
        <v>3.29</v>
      </c>
      <c r="N74" s="73">
        <v>-292</v>
      </c>
      <c r="O74" s="46">
        <v>-142</v>
      </c>
      <c r="P74" s="46">
        <v>-185</v>
      </c>
      <c r="Q74" s="46">
        <v>0</v>
      </c>
      <c r="R74" s="46">
        <v>0</v>
      </c>
      <c r="S74" s="74">
        <v>0</v>
      </c>
      <c r="U74" s="73">
        <v>7.16</v>
      </c>
      <c r="V74" s="74">
        <v>-621.20000000000005</v>
      </c>
      <c r="W74">
        <v>-292</v>
      </c>
      <c r="X74">
        <v>-142</v>
      </c>
      <c r="Y74">
        <v>-2.2000000000000002</v>
      </c>
      <c r="Z74">
        <v>3.87</v>
      </c>
      <c r="AA74">
        <v>3.29</v>
      </c>
      <c r="AB74">
        <v>-185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3.87</v>
      </c>
      <c r="M75" s="74">
        <v>3.29</v>
      </c>
      <c r="N75" s="73">
        <v>-141</v>
      </c>
      <c r="O75" s="46">
        <v>-177</v>
      </c>
      <c r="P75" s="46">
        <v>-70</v>
      </c>
      <c r="Q75" s="46">
        <v>0</v>
      </c>
      <c r="R75" s="46">
        <v>0</v>
      </c>
      <c r="S75" s="74">
        <v>0</v>
      </c>
      <c r="U75" s="73">
        <v>7.16</v>
      </c>
      <c r="V75" s="74">
        <v>-390.2</v>
      </c>
      <c r="W75">
        <v>-141</v>
      </c>
      <c r="X75">
        <v>-177</v>
      </c>
      <c r="Y75">
        <v>-2.2000000000000002</v>
      </c>
      <c r="Z75">
        <v>3.87</v>
      </c>
      <c r="AA75">
        <v>3.29</v>
      </c>
      <c r="AB75">
        <v>-70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3.87</v>
      </c>
      <c r="M76" s="74">
        <v>3.29</v>
      </c>
      <c r="N76" s="73">
        <v>-136</v>
      </c>
      <c r="O76" s="46">
        <v>-185</v>
      </c>
      <c r="P76" s="46">
        <v>-30</v>
      </c>
      <c r="Q76" s="46">
        <v>0</v>
      </c>
      <c r="R76" s="46">
        <v>0</v>
      </c>
      <c r="S76" s="74">
        <v>0</v>
      </c>
      <c r="U76" s="73">
        <v>7.16</v>
      </c>
      <c r="V76" s="74">
        <v>-353.2</v>
      </c>
      <c r="W76">
        <v>-136</v>
      </c>
      <c r="X76">
        <v>-185</v>
      </c>
      <c r="Y76">
        <v>-2.2000000000000002</v>
      </c>
      <c r="Z76">
        <v>3.87</v>
      </c>
      <c r="AA76">
        <v>3.29</v>
      </c>
      <c r="AB76">
        <v>-30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3.87</v>
      </c>
      <c r="M77" s="74">
        <v>3.29</v>
      </c>
      <c r="N77" s="73">
        <v>-120</v>
      </c>
      <c r="O77" s="46">
        <v>-205</v>
      </c>
      <c r="P77" s="46">
        <v>-5</v>
      </c>
      <c r="Q77" s="46">
        <v>0</v>
      </c>
      <c r="R77" s="46">
        <v>0</v>
      </c>
      <c r="S77" s="74">
        <v>0</v>
      </c>
      <c r="U77" s="73">
        <v>7.16</v>
      </c>
      <c r="V77" s="74">
        <v>-332.2</v>
      </c>
      <c r="W77">
        <v>-120</v>
      </c>
      <c r="X77">
        <v>-205</v>
      </c>
      <c r="Y77">
        <v>-2.2000000000000002</v>
      </c>
      <c r="Z77">
        <v>3.87</v>
      </c>
      <c r="AA77">
        <v>3.29</v>
      </c>
      <c r="AB77">
        <v>-5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2.9</v>
      </c>
      <c r="M78" s="74">
        <v>3.29</v>
      </c>
      <c r="N78" s="73">
        <v>-167</v>
      </c>
      <c r="O78" s="46">
        <v>-202</v>
      </c>
      <c r="P78" s="46">
        <v>-5</v>
      </c>
      <c r="Q78" s="46">
        <v>0</v>
      </c>
      <c r="R78" s="46">
        <v>0</v>
      </c>
      <c r="S78" s="74">
        <v>0</v>
      </c>
      <c r="U78" s="73">
        <v>6.19</v>
      </c>
      <c r="V78" s="74">
        <v>-376.2</v>
      </c>
      <c r="W78">
        <v>-167</v>
      </c>
      <c r="X78">
        <v>-202</v>
      </c>
      <c r="Y78">
        <v>-2.2000000000000002</v>
      </c>
      <c r="Z78">
        <v>2.9</v>
      </c>
      <c r="AA78">
        <v>3.29</v>
      </c>
      <c r="AB78">
        <v>-5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3.87</v>
      </c>
      <c r="M79" s="74">
        <v>3.97</v>
      </c>
      <c r="N79" s="73">
        <v>-291</v>
      </c>
      <c r="O79" s="46">
        <v>-180</v>
      </c>
      <c r="P79" s="46">
        <v>-2</v>
      </c>
      <c r="Q79" s="46">
        <v>0</v>
      </c>
      <c r="R79" s="46">
        <v>0</v>
      </c>
      <c r="S79" s="74">
        <v>0</v>
      </c>
      <c r="U79" s="73">
        <v>7.84</v>
      </c>
      <c r="V79" s="74">
        <v>-475.2</v>
      </c>
      <c r="W79">
        <v>-291</v>
      </c>
      <c r="X79">
        <v>-180</v>
      </c>
      <c r="Y79">
        <v>-2.2000000000000002</v>
      </c>
      <c r="Z79">
        <v>3.87</v>
      </c>
      <c r="AA79">
        <v>3.97</v>
      </c>
      <c r="AB79">
        <v>-2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3.82</v>
      </c>
      <c r="M80" s="74">
        <v>5.16</v>
      </c>
      <c r="N80" s="73">
        <v>-307</v>
      </c>
      <c r="O80" s="46">
        <v>-195</v>
      </c>
      <c r="P80" s="46">
        <v>-7</v>
      </c>
      <c r="Q80" s="46">
        <v>0</v>
      </c>
      <c r="R80" s="46">
        <v>0</v>
      </c>
      <c r="S80" s="74">
        <v>0</v>
      </c>
      <c r="U80" s="73">
        <v>8.98</v>
      </c>
      <c r="V80" s="74">
        <v>-511.2</v>
      </c>
      <c r="W80">
        <v>-307</v>
      </c>
      <c r="X80">
        <v>-195</v>
      </c>
      <c r="Y80">
        <v>-2.2000000000000002</v>
      </c>
      <c r="Z80">
        <v>3.82</v>
      </c>
      <c r="AA80">
        <v>5.16</v>
      </c>
      <c r="AB80">
        <v>-7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5.22</v>
      </c>
      <c r="M81" s="74">
        <v>5.47</v>
      </c>
      <c r="N81" s="73">
        <v>-288</v>
      </c>
      <c r="O81" s="46">
        <v>-180</v>
      </c>
      <c r="P81" s="46">
        <v>0</v>
      </c>
      <c r="Q81" s="46">
        <v>0</v>
      </c>
      <c r="R81" s="46">
        <v>0</v>
      </c>
      <c r="S81" s="74">
        <v>0</v>
      </c>
      <c r="U81" s="73">
        <v>10.69</v>
      </c>
      <c r="V81" s="74">
        <v>-471</v>
      </c>
      <c r="W81">
        <v>-288</v>
      </c>
      <c r="X81">
        <v>-180</v>
      </c>
      <c r="Y81">
        <v>-3</v>
      </c>
      <c r="Z81">
        <v>5.22</v>
      </c>
      <c r="AA81">
        <v>5.47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4.43</v>
      </c>
      <c r="M82" s="74">
        <v>4.2300000000000004</v>
      </c>
      <c r="N82" s="73">
        <v>-282</v>
      </c>
      <c r="O82" s="46">
        <v>-182</v>
      </c>
      <c r="P82" s="46">
        <v>0</v>
      </c>
      <c r="Q82" s="46">
        <v>0</v>
      </c>
      <c r="R82" s="46">
        <v>0</v>
      </c>
      <c r="S82" s="74">
        <v>0</v>
      </c>
      <c r="U82" s="73">
        <v>8.66</v>
      </c>
      <c r="V82" s="74">
        <v>-467</v>
      </c>
      <c r="W82">
        <v>-282</v>
      </c>
      <c r="X82">
        <v>-182</v>
      </c>
      <c r="Y82">
        <v>-3</v>
      </c>
      <c r="Z82">
        <v>4.43</v>
      </c>
      <c r="AA82">
        <v>4.2300000000000004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6.26</v>
      </c>
      <c r="M83" s="74">
        <v>5.99</v>
      </c>
      <c r="N83" s="73">
        <v>-287</v>
      </c>
      <c r="O83" s="46">
        <v>-170</v>
      </c>
      <c r="P83" s="46">
        <v>0</v>
      </c>
      <c r="Q83" s="46">
        <v>0</v>
      </c>
      <c r="R83" s="46">
        <v>0</v>
      </c>
      <c r="S83" s="74">
        <v>0</v>
      </c>
      <c r="U83" s="73">
        <v>12.25</v>
      </c>
      <c r="V83" s="74">
        <v>-460</v>
      </c>
      <c r="W83">
        <v>-287</v>
      </c>
      <c r="X83">
        <v>-170</v>
      </c>
      <c r="Y83">
        <v>-3</v>
      </c>
      <c r="Z83">
        <v>6.26</v>
      </c>
      <c r="AA83">
        <v>5.99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6.61</v>
      </c>
      <c r="M84" s="74">
        <v>5.47</v>
      </c>
      <c r="N84" s="73">
        <v>-265</v>
      </c>
      <c r="O84" s="46">
        <v>-170</v>
      </c>
      <c r="P84" s="46">
        <v>0</v>
      </c>
      <c r="Q84" s="46">
        <v>0</v>
      </c>
      <c r="R84" s="46">
        <v>0</v>
      </c>
      <c r="S84" s="74">
        <v>0</v>
      </c>
      <c r="U84" s="73">
        <v>12.08</v>
      </c>
      <c r="V84" s="74">
        <v>-438</v>
      </c>
      <c r="W84">
        <v>-265</v>
      </c>
      <c r="X84">
        <v>-170</v>
      </c>
      <c r="Y84">
        <v>-3</v>
      </c>
      <c r="Z84">
        <v>6.61</v>
      </c>
      <c r="AA84">
        <v>5.47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6.56</v>
      </c>
      <c r="M85" s="74">
        <v>6.37</v>
      </c>
      <c r="N85" s="73">
        <v>-249</v>
      </c>
      <c r="O85" s="46">
        <v>-160</v>
      </c>
      <c r="P85" s="46">
        <v>-20</v>
      </c>
      <c r="Q85" s="46">
        <v>0</v>
      </c>
      <c r="R85" s="46">
        <v>0</v>
      </c>
      <c r="S85" s="74">
        <v>0</v>
      </c>
      <c r="U85" s="73">
        <v>12.93</v>
      </c>
      <c r="V85" s="74">
        <v>-432</v>
      </c>
      <c r="W85">
        <v>-249</v>
      </c>
      <c r="X85">
        <v>-160</v>
      </c>
      <c r="Y85">
        <v>-3</v>
      </c>
      <c r="Z85">
        <v>6.56</v>
      </c>
      <c r="AA85">
        <v>6.37</v>
      </c>
      <c r="AB85">
        <v>-20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5.79</v>
      </c>
      <c r="M86" s="74">
        <v>5.21</v>
      </c>
      <c r="N86" s="73">
        <v>-212</v>
      </c>
      <c r="O86" s="46">
        <v>-135</v>
      </c>
      <c r="P86" s="46">
        <v>-15</v>
      </c>
      <c r="Q86" s="46">
        <v>0</v>
      </c>
      <c r="R86" s="46">
        <v>0</v>
      </c>
      <c r="S86" s="74">
        <v>0</v>
      </c>
      <c r="U86" s="73">
        <v>11</v>
      </c>
      <c r="V86" s="74">
        <v>-365</v>
      </c>
      <c r="W86">
        <v>-212</v>
      </c>
      <c r="X86">
        <v>-135</v>
      </c>
      <c r="Y86">
        <v>-3</v>
      </c>
      <c r="Z86">
        <v>5.79</v>
      </c>
      <c r="AA86">
        <v>5.21</v>
      </c>
      <c r="AB86">
        <v>-15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8.93</v>
      </c>
      <c r="M87" s="74">
        <v>5.84</v>
      </c>
      <c r="N87" s="73">
        <v>-228</v>
      </c>
      <c r="O87" s="46">
        <v>-150</v>
      </c>
      <c r="P87" s="46">
        <v>-20</v>
      </c>
      <c r="Q87" s="46">
        <v>0</v>
      </c>
      <c r="R87" s="46">
        <v>0</v>
      </c>
      <c r="S87" s="74">
        <v>0</v>
      </c>
      <c r="U87" s="73">
        <v>14.77</v>
      </c>
      <c r="V87" s="74">
        <v>-401</v>
      </c>
      <c r="W87">
        <v>-228</v>
      </c>
      <c r="X87">
        <v>-150</v>
      </c>
      <c r="Y87">
        <v>-3</v>
      </c>
      <c r="Z87">
        <v>8.93</v>
      </c>
      <c r="AA87">
        <v>5.84</v>
      </c>
      <c r="AB87">
        <v>-20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8.6999999999999993</v>
      </c>
      <c r="M88" s="74">
        <v>6.17</v>
      </c>
      <c r="N88" s="73">
        <v>-214</v>
      </c>
      <c r="O88" s="46">
        <v>-150</v>
      </c>
      <c r="P88" s="46">
        <v>-10</v>
      </c>
      <c r="Q88" s="46">
        <v>0</v>
      </c>
      <c r="R88" s="46">
        <v>0</v>
      </c>
      <c r="S88" s="74">
        <v>0</v>
      </c>
      <c r="U88" s="73">
        <v>14.87</v>
      </c>
      <c r="V88" s="74">
        <v>-377</v>
      </c>
      <c r="W88">
        <v>-214</v>
      </c>
      <c r="X88">
        <v>-150</v>
      </c>
      <c r="Y88">
        <v>-3</v>
      </c>
      <c r="Z88">
        <v>8.6999999999999993</v>
      </c>
      <c r="AA88">
        <v>6.17</v>
      </c>
      <c r="AB88">
        <v>-10</v>
      </c>
    </row>
    <row r="89" spans="7:28">
      <c r="G89" t="s">
        <v>131</v>
      </c>
      <c r="H89" s="73">
        <v>0</v>
      </c>
      <c r="I89" s="46">
        <v>0</v>
      </c>
      <c r="J89" s="46">
        <v>19.95</v>
      </c>
      <c r="K89" s="46">
        <v>0</v>
      </c>
      <c r="L89" s="46">
        <v>8.7799999999999994</v>
      </c>
      <c r="M89" s="74">
        <v>5.26</v>
      </c>
      <c r="N89" s="73">
        <v>-194</v>
      </c>
      <c r="O89" s="46">
        <v>-160</v>
      </c>
      <c r="P89" s="46">
        <v>0</v>
      </c>
      <c r="Q89" s="46">
        <v>0</v>
      </c>
      <c r="R89" s="46">
        <v>0</v>
      </c>
      <c r="S89" s="74">
        <v>0</v>
      </c>
      <c r="U89" s="73">
        <v>33.99</v>
      </c>
      <c r="V89" s="74">
        <v>-357</v>
      </c>
      <c r="W89">
        <v>-194</v>
      </c>
      <c r="X89">
        <v>-160</v>
      </c>
      <c r="Y89">
        <v>-3</v>
      </c>
      <c r="Z89">
        <v>8.7799999999999994</v>
      </c>
      <c r="AA89">
        <v>5.26</v>
      </c>
      <c r="AB89">
        <v>19.95</v>
      </c>
    </row>
    <row r="90" spans="7:28">
      <c r="G90" t="s">
        <v>132</v>
      </c>
      <c r="H90" s="73">
        <v>0</v>
      </c>
      <c r="I90" s="46">
        <v>0</v>
      </c>
      <c r="J90" s="46">
        <v>8.23</v>
      </c>
      <c r="K90" s="46">
        <v>0</v>
      </c>
      <c r="L90" s="46">
        <v>9.06</v>
      </c>
      <c r="M90" s="74">
        <v>3.38</v>
      </c>
      <c r="N90" s="73">
        <v>-190</v>
      </c>
      <c r="O90" s="46">
        <v>-160</v>
      </c>
      <c r="P90" s="46">
        <v>0</v>
      </c>
      <c r="Q90" s="46">
        <v>0</v>
      </c>
      <c r="R90" s="46">
        <v>0</v>
      </c>
      <c r="S90" s="74">
        <v>0</v>
      </c>
      <c r="U90" s="73">
        <v>20.67</v>
      </c>
      <c r="V90" s="74">
        <v>-353</v>
      </c>
      <c r="W90">
        <v>-190</v>
      </c>
      <c r="X90">
        <v>-160</v>
      </c>
      <c r="Y90">
        <v>-3</v>
      </c>
      <c r="Z90">
        <v>9.06</v>
      </c>
      <c r="AA90">
        <v>3.38</v>
      </c>
      <c r="AB90">
        <v>8.23</v>
      </c>
    </row>
    <row r="91" spans="7:28">
      <c r="G91" t="s">
        <v>133</v>
      </c>
      <c r="H91" s="73">
        <v>0</v>
      </c>
      <c r="I91" s="46">
        <v>0</v>
      </c>
      <c r="J91" s="46">
        <v>21.06</v>
      </c>
      <c r="K91" s="46">
        <v>0</v>
      </c>
      <c r="L91" s="46">
        <v>7.01</v>
      </c>
      <c r="M91" s="74">
        <v>3.79</v>
      </c>
      <c r="N91" s="73">
        <v>-201</v>
      </c>
      <c r="O91" s="46">
        <v>-163</v>
      </c>
      <c r="P91" s="46">
        <v>0</v>
      </c>
      <c r="Q91" s="46">
        <v>0</v>
      </c>
      <c r="R91" s="46">
        <v>0</v>
      </c>
      <c r="S91" s="74">
        <v>0</v>
      </c>
      <c r="U91" s="73">
        <v>31.86</v>
      </c>
      <c r="V91" s="74">
        <v>-367</v>
      </c>
      <c r="W91">
        <v>-201</v>
      </c>
      <c r="X91">
        <v>-163</v>
      </c>
      <c r="Y91">
        <v>-3</v>
      </c>
      <c r="Z91">
        <v>7.01</v>
      </c>
      <c r="AA91">
        <v>3.79</v>
      </c>
      <c r="AB91">
        <v>21.06</v>
      </c>
    </row>
    <row r="92" spans="7:28">
      <c r="G92" t="s">
        <v>134</v>
      </c>
      <c r="H92" s="73">
        <v>0</v>
      </c>
      <c r="I92" s="46">
        <v>0</v>
      </c>
      <c r="J92" s="46">
        <v>18.48</v>
      </c>
      <c r="K92" s="46">
        <v>0</v>
      </c>
      <c r="L92" s="46">
        <v>6.15</v>
      </c>
      <c r="M92" s="74">
        <v>3.44</v>
      </c>
      <c r="N92" s="73">
        <v>-197</v>
      </c>
      <c r="O92" s="46">
        <v>-161</v>
      </c>
      <c r="P92" s="46">
        <v>0</v>
      </c>
      <c r="Q92" s="46">
        <v>0</v>
      </c>
      <c r="R92" s="46">
        <v>0</v>
      </c>
      <c r="S92" s="74">
        <v>0</v>
      </c>
      <c r="U92" s="73">
        <v>28.07</v>
      </c>
      <c r="V92" s="74">
        <v>-361</v>
      </c>
      <c r="W92">
        <v>-197</v>
      </c>
      <c r="X92">
        <v>-161</v>
      </c>
      <c r="Y92">
        <v>-3</v>
      </c>
      <c r="Z92">
        <v>6.15</v>
      </c>
      <c r="AA92">
        <v>3.44</v>
      </c>
      <c r="AB92">
        <v>18.48</v>
      </c>
    </row>
    <row r="93" spans="7:28">
      <c r="G93" t="s">
        <v>135</v>
      </c>
      <c r="H93" s="73">
        <v>0</v>
      </c>
      <c r="I93" s="46">
        <v>0</v>
      </c>
      <c r="J93" s="46">
        <v>40.89</v>
      </c>
      <c r="K93" s="46">
        <v>0</v>
      </c>
      <c r="L93" s="46">
        <v>5.84</v>
      </c>
      <c r="M93" s="74">
        <v>2.69</v>
      </c>
      <c r="N93" s="73">
        <v>-201</v>
      </c>
      <c r="O93" s="46">
        <v>-154</v>
      </c>
      <c r="P93" s="46">
        <v>0</v>
      </c>
      <c r="Q93" s="46">
        <v>0</v>
      </c>
      <c r="R93" s="46">
        <v>0</v>
      </c>
      <c r="S93" s="74">
        <v>0</v>
      </c>
      <c r="U93" s="73">
        <v>49.42</v>
      </c>
      <c r="V93" s="74">
        <v>-358</v>
      </c>
      <c r="W93">
        <v>-201</v>
      </c>
      <c r="X93">
        <v>-154</v>
      </c>
      <c r="Y93">
        <v>-3</v>
      </c>
      <c r="Z93">
        <v>5.84</v>
      </c>
      <c r="AA93">
        <v>2.69</v>
      </c>
      <c r="AB93">
        <v>40.89</v>
      </c>
    </row>
    <row r="94" spans="7:28">
      <c r="G94" t="s">
        <v>136</v>
      </c>
      <c r="H94" s="73">
        <v>0</v>
      </c>
      <c r="I94" s="46">
        <v>0</v>
      </c>
      <c r="J94" s="46">
        <v>38.79</v>
      </c>
      <c r="K94" s="46">
        <v>0</v>
      </c>
      <c r="L94" s="46">
        <v>5.54</v>
      </c>
      <c r="M94" s="74">
        <v>3.05</v>
      </c>
      <c r="N94" s="73">
        <v>-172</v>
      </c>
      <c r="O94" s="46">
        <v>-147</v>
      </c>
      <c r="P94" s="46">
        <v>0</v>
      </c>
      <c r="Q94" s="46">
        <v>0</v>
      </c>
      <c r="R94" s="46">
        <v>0</v>
      </c>
      <c r="S94" s="74">
        <v>0</v>
      </c>
      <c r="U94" s="73">
        <v>47.38</v>
      </c>
      <c r="V94" s="74">
        <v>-322</v>
      </c>
      <c r="W94">
        <v>-172</v>
      </c>
      <c r="X94">
        <v>-147</v>
      </c>
      <c r="Y94">
        <v>-3</v>
      </c>
      <c r="Z94">
        <v>5.54</v>
      </c>
      <c r="AA94">
        <v>3.05</v>
      </c>
      <c r="AB94">
        <v>38.79</v>
      </c>
    </row>
    <row r="95" spans="7:28">
      <c r="G95" t="s">
        <v>137</v>
      </c>
      <c r="H95" s="73">
        <v>0</v>
      </c>
      <c r="I95" s="46">
        <v>0</v>
      </c>
      <c r="J95" s="46">
        <v>56.52</v>
      </c>
      <c r="K95" s="46">
        <v>0</v>
      </c>
      <c r="L95" s="46">
        <v>2.83</v>
      </c>
      <c r="M95" s="74">
        <v>2.73</v>
      </c>
      <c r="N95" s="73">
        <v>-150</v>
      </c>
      <c r="O95" s="46">
        <v>-125</v>
      </c>
      <c r="P95" s="46">
        <v>0</v>
      </c>
      <c r="Q95" s="46">
        <v>0</v>
      </c>
      <c r="R95" s="46">
        <v>0</v>
      </c>
      <c r="S95" s="74">
        <v>0</v>
      </c>
      <c r="U95" s="73">
        <v>62.08</v>
      </c>
      <c r="V95" s="74">
        <v>-278</v>
      </c>
      <c r="W95">
        <v>-150</v>
      </c>
      <c r="X95">
        <v>-125</v>
      </c>
      <c r="Y95">
        <v>-3</v>
      </c>
      <c r="Z95">
        <v>2.83</v>
      </c>
      <c r="AA95">
        <v>2.73</v>
      </c>
      <c r="AB95">
        <v>56.52</v>
      </c>
    </row>
    <row r="96" spans="7:28">
      <c r="G96" t="s">
        <v>138</v>
      </c>
      <c r="H96" s="73">
        <v>0</v>
      </c>
      <c r="I96" s="46">
        <v>0</v>
      </c>
      <c r="J96" s="46">
        <v>58.22</v>
      </c>
      <c r="K96" s="46">
        <v>0</v>
      </c>
      <c r="L96" s="46">
        <v>2.57</v>
      </c>
      <c r="M96" s="74">
        <v>0.92</v>
      </c>
      <c r="N96" s="73">
        <v>-141</v>
      </c>
      <c r="O96" s="46">
        <v>-106</v>
      </c>
      <c r="P96" s="46">
        <v>0</v>
      </c>
      <c r="Q96" s="46">
        <v>0</v>
      </c>
      <c r="R96" s="46">
        <v>0</v>
      </c>
      <c r="S96" s="74">
        <v>0</v>
      </c>
      <c r="U96" s="73">
        <v>61.71</v>
      </c>
      <c r="V96" s="74">
        <v>-250</v>
      </c>
      <c r="W96">
        <v>-141</v>
      </c>
      <c r="X96">
        <v>-106</v>
      </c>
      <c r="Y96">
        <v>-3</v>
      </c>
      <c r="Z96">
        <v>2.57</v>
      </c>
      <c r="AA96">
        <v>0.92</v>
      </c>
      <c r="AB96">
        <v>58.22</v>
      </c>
    </row>
    <row r="97" spans="1:83">
      <c r="G97" t="s">
        <v>139</v>
      </c>
      <c r="H97" s="73">
        <v>0</v>
      </c>
      <c r="I97" s="46">
        <v>0</v>
      </c>
      <c r="J97" s="46">
        <v>55.28</v>
      </c>
      <c r="K97" s="46">
        <v>0</v>
      </c>
      <c r="L97" s="46">
        <v>2.2999999999999998</v>
      </c>
      <c r="M97" s="74">
        <v>1.89</v>
      </c>
      <c r="N97" s="73">
        <v>-142</v>
      </c>
      <c r="O97" s="46">
        <v>-83</v>
      </c>
      <c r="P97" s="46">
        <v>0</v>
      </c>
      <c r="Q97" s="46">
        <v>0</v>
      </c>
      <c r="R97" s="46">
        <v>0</v>
      </c>
      <c r="S97" s="74">
        <v>0</v>
      </c>
      <c r="U97" s="73">
        <v>59.47</v>
      </c>
      <c r="V97" s="74">
        <v>-228</v>
      </c>
      <c r="W97">
        <v>-142</v>
      </c>
      <c r="X97">
        <v>-83</v>
      </c>
      <c r="Y97">
        <v>-3</v>
      </c>
      <c r="Z97">
        <v>2.2999999999999998</v>
      </c>
      <c r="AA97">
        <v>1.89</v>
      </c>
      <c r="AB97">
        <v>55.28</v>
      </c>
    </row>
    <row r="98" spans="1:83">
      <c r="G98" t="s">
        <v>140</v>
      </c>
      <c r="H98" s="73">
        <v>0</v>
      </c>
      <c r="I98" s="46">
        <v>0</v>
      </c>
      <c r="J98" s="46">
        <v>57.53</v>
      </c>
      <c r="K98" s="46">
        <v>0</v>
      </c>
      <c r="L98" s="46">
        <v>2.4</v>
      </c>
      <c r="M98" s="74">
        <v>2.73</v>
      </c>
      <c r="N98" s="73">
        <v>-153</v>
      </c>
      <c r="O98" s="46">
        <v>-80</v>
      </c>
      <c r="P98" s="46">
        <v>0</v>
      </c>
      <c r="Q98" s="46">
        <v>0</v>
      </c>
      <c r="R98" s="46">
        <v>0</v>
      </c>
      <c r="S98" s="74">
        <v>0</v>
      </c>
      <c r="U98" s="73">
        <v>62.66</v>
      </c>
      <c r="V98" s="74">
        <v>-236</v>
      </c>
      <c r="W98">
        <v>-153</v>
      </c>
      <c r="X98">
        <v>-80</v>
      </c>
      <c r="Y98">
        <v>-3</v>
      </c>
      <c r="Z98">
        <v>2.4</v>
      </c>
      <c r="AA98">
        <v>2.73</v>
      </c>
      <c r="AB98">
        <v>57.53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2.7087499999999997E-2</v>
      </c>
      <c r="I99" s="69">
        <f t="shared" ref="I99:BQ99" si="1">SUM(I3:I98)/4000</f>
        <v>0</v>
      </c>
      <c r="J99" s="69">
        <f t="shared" si="1"/>
        <v>0.13786749999999998</v>
      </c>
      <c r="K99" s="69">
        <f t="shared" si="1"/>
        <v>0</v>
      </c>
      <c r="L99" s="69">
        <f t="shared" si="1"/>
        <v>5.3592500000000001E-2</v>
      </c>
      <c r="M99" s="69">
        <f t="shared" si="1"/>
        <v>7.4759999999999979E-2</v>
      </c>
      <c r="N99" s="68">
        <f t="shared" si="1"/>
        <v>-3.4707499999999998</v>
      </c>
      <c r="O99" s="69">
        <f t="shared" si="1"/>
        <v>-3.2930000000000001</v>
      </c>
      <c r="P99" s="69">
        <f t="shared" si="1"/>
        <v>-0.60599999999999998</v>
      </c>
      <c r="Q99" s="69">
        <f t="shared" si="1"/>
        <v>0</v>
      </c>
      <c r="R99" s="69">
        <f t="shared" si="1"/>
        <v>-3.5000000000000001E-3</v>
      </c>
      <c r="S99" s="70">
        <f t="shared" si="1"/>
        <v>0</v>
      </c>
      <c r="U99" s="68">
        <f t="shared" si="1"/>
        <v>0.29330500000000004</v>
      </c>
      <c r="V99" s="70">
        <f t="shared" si="1"/>
        <v>-7.4297500000000056</v>
      </c>
      <c r="W99">
        <f t="shared" si="1"/>
        <v>-3.4436625000000003</v>
      </c>
      <c r="X99">
        <f t="shared" si="1"/>
        <v>-3.2930000000000001</v>
      </c>
      <c r="Y99">
        <f t="shared" si="1"/>
        <v>-5.6499999999999953E-2</v>
      </c>
      <c r="Z99">
        <f t="shared" si="1"/>
        <v>5.0092500000000005E-2</v>
      </c>
      <c r="AA99">
        <f t="shared" si="1"/>
        <v>7.4759999999999979E-2</v>
      </c>
      <c r="AB99">
        <f t="shared" si="1"/>
        <v>-0.46813250000000012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45080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3.1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3.1</v>
      </c>
      <c r="W14">
        <v>3.1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0.68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0.68</v>
      </c>
      <c r="W15">
        <v>0.68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0.57999999999999996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0.57999999999999996</v>
      </c>
      <c r="W16">
        <v>0.57999999999999996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1.26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1.26</v>
      </c>
      <c r="W17">
        <v>1.26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0.19</v>
      </c>
      <c r="W20">
        <v>0.19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1.26</v>
      </c>
      <c r="W21">
        <v>1.26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0.97</v>
      </c>
      <c r="W22">
        <v>0.97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5.9</v>
      </c>
      <c r="W23">
        <v>5.9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6.39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6.39</v>
      </c>
      <c r="W24">
        <v>6.39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5.13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5.13</v>
      </c>
      <c r="W25">
        <v>5.13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7.26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7.26</v>
      </c>
      <c r="W26">
        <v>7.26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4.84</v>
      </c>
      <c r="W27">
        <v>4.84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5.51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5.51</v>
      </c>
      <c r="W28">
        <v>5.51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7.45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7.45</v>
      </c>
      <c r="W29">
        <v>7.45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4.55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4.55</v>
      </c>
      <c r="W30">
        <v>4.55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7.55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7.55</v>
      </c>
      <c r="W31">
        <v>7.55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6.77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6.77</v>
      </c>
      <c r="W32">
        <v>6.77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5.13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5.13</v>
      </c>
      <c r="W33">
        <v>5.13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1.74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1.74</v>
      </c>
      <c r="W34">
        <v>1.74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2.9</v>
      </c>
      <c r="W35">
        <v>2.9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4.26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4.26</v>
      </c>
      <c r="W36">
        <v>4.26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6.87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6.87</v>
      </c>
      <c r="W37">
        <v>6.87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6.58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6.58</v>
      </c>
      <c r="W38">
        <v>6.58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5.13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5.13</v>
      </c>
      <c r="W39">
        <v>5.13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3.87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3.87</v>
      </c>
      <c r="W40">
        <v>3.87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3.77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3.77</v>
      </c>
      <c r="W41">
        <v>3.77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0.68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0.68</v>
      </c>
      <c r="W42">
        <v>0.68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4.55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4.55</v>
      </c>
      <c r="W43">
        <v>4.55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4.93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4.93</v>
      </c>
      <c r="W44">
        <v>4.93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0.28999999999999998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0.28999999999999998</v>
      </c>
      <c r="W45">
        <v>0.28999999999999998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0.39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0.39</v>
      </c>
      <c r="W46">
        <v>0.39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3.0120000000000004E-2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3.0120000000000004E-2</v>
      </c>
      <c r="W99">
        <f t="shared" si="1"/>
        <v>3.0120000000000004E-2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45080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10.847200000000001</v>
      </c>
      <c r="E3">
        <f>GT_NG!P3</f>
        <v>14.004520105664808</v>
      </c>
      <c r="F3">
        <f>GT_Spot!P3</f>
        <v>0</v>
      </c>
      <c r="G3">
        <f>PPCL_NG!P3</f>
        <v>41.52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1040.4444010806556</v>
      </c>
      <c r="P3" s="36">
        <v>118.26</v>
      </c>
      <c r="Q3" s="36">
        <v>38.33</v>
      </c>
      <c r="R3" s="38">
        <v>0</v>
      </c>
      <c r="S3" s="38">
        <v>1.86</v>
      </c>
      <c r="T3" s="37">
        <f>SUMPRODUCT(LTA!J3:AN3,LTA!J$101:AN$101,LTA!J$103:AN$103)</f>
        <v>65.87</v>
      </c>
      <c r="U3" s="37">
        <f>SUMPRODUCT(LTA!J3:AN3,LTA!J$102:AN$102,LTA!J$103:AN$103)</f>
        <v>83.16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-132</v>
      </c>
      <c r="AA3" s="75">
        <f>STOA!H3</f>
        <v>827.97</v>
      </c>
      <c r="AB3" s="75">
        <f>-STOA!N3</f>
        <v>0</v>
      </c>
      <c r="AC3">
        <f>SUMIF(B3:AB3,"&gt;0")*$AC$2-SUMIF(B3:AB3,"&lt;0")*($AC$2/(1-$AC$2))+SUMIF(AI3:AR3,"&gt;0")*$AC$2-SUMIF(AI3:AR3,"&lt;0")*($AC$2/(1-$AC$2))</f>
        <v>22.859972536334695</v>
      </c>
      <c r="AD3">
        <f>SUM(B3:AB3,AI3:AR3)-AC3</f>
        <v>1867.0761486499855</v>
      </c>
      <c r="AE3">
        <f>'IDT-1'!B3</f>
        <v>0</v>
      </c>
      <c r="AF3" s="24"/>
      <c r="AG3">
        <f>SUM(AD3:AF3)+AT3</f>
        <v>1867.0761486499855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-218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14.652253280091271</v>
      </c>
      <c r="F4">
        <f>GT_Spot!P4</f>
        <v>0</v>
      </c>
      <c r="G4">
        <f>PPCL_NG!P4</f>
        <v>30.927938137457506</v>
      </c>
      <c r="H4">
        <f>PPCL_Spot!P4</f>
        <v>0</v>
      </c>
      <c r="I4">
        <f>Bawana_NG!P4</f>
        <v>-1.8640000000000003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1040.4556157102741</v>
      </c>
      <c r="P4" s="36">
        <v>118.26</v>
      </c>
      <c r="Q4" s="36">
        <v>38.33</v>
      </c>
      <c r="R4" s="38">
        <v>0</v>
      </c>
      <c r="S4" s="38">
        <v>1.86</v>
      </c>
      <c r="T4" s="37">
        <f>SUMPRODUCT(LTA!J4:AN4,LTA!J$101:AN$101,LTA!J$103:AN$103)</f>
        <v>66.319999999999993</v>
      </c>
      <c r="U4" s="37">
        <f>SUMPRODUCT(LTA!J4:AN4,LTA!J$102:AN$102,LTA!J$103:AN$103)</f>
        <v>82.899999999999991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-152</v>
      </c>
      <c r="AA4" s="75">
        <f>STOA!H4</f>
        <v>827.97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22.956536603160679</v>
      </c>
      <c r="AD4">
        <f t="shared" ref="AD4:AD67" si="1">SUM(B4:AB4,AI4:AR4)-AC4</f>
        <v>1836.7024705246617</v>
      </c>
      <c r="AE4">
        <f>'IDT-1'!B4</f>
        <v>0</v>
      </c>
      <c r="AF4" s="24"/>
      <c r="AG4">
        <f t="shared" ref="AG4:AG67" si="2">SUM(AD4:AF4)+AT4</f>
        <v>1836.7024705246617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-219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14.652253280091271</v>
      </c>
      <c r="F5">
        <f>GT_Spot!P5</f>
        <v>0</v>
      </c>
      <c r="G5">
        <f>PPCL_NG!P5</f>
        <v>41.52</v>
      </c>
      <c r="H5">
        <f>PPCL_Spot!P5</f>
        <v>0</v>
      </c>
      <c r="I5">
        <f>Bawana_NG!P5</f>
        <v>-1.8640000000000003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1027.2791478094455</v>
      </c>
      <c r="P5" s="36">
        <v>118.26</v>
      </c>
      <c r="Q5" s="36">
        <v>38.33</v>
      </c>
      <c r="R5" s="38">
        <v>0</v>
      </c>
      <c r="S5" s="38">
        <v>1.86</v>
      </c>
      <c r="T5" s="37">
        <f>SUMPRODUCT(LTA!J5:AN5,LTA!J$101:AN$101,LTA!J$103:AN$103)</f>
        <v>69.849999999999994</v>
      </c>
      <c r="U5" s="37">
        <f>SUMPRODUCT(LTA!J5:AN5,LTA!J$102:AN$102,LTA!J$103:AN$103)</f>
        <v>87.199999999999989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-160</v>
      </c>
      <c r="AA5" s="75">
        <f>STOA!H5</f>
        <v>827.97</v>
      </c>
      <c r="AB5" s="75">
        <f>-STOA!N5</f>
        <v>0</v>
      </c>
      <c r="AC5">
        <f t="shared" si="0"/>
        <v>22.851769662146438</v>
      </c>
      <c r="AD5">
        <f t="shared" si="1"/>
        <v>1859.0528314273899</v>
      </c>
      <c r="AE5">
        <f>'IDT-1'!B5</f>
        <v>0</v>
      </c>
      <c r="AF5" s="24"/>
      <c r="AG5">
        <f t="shared" si="2"/>
        <v>1859.0528314273899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-194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14.652253280091271</v>
      </c>
      <c r="F6">
        <f>GT_Spot!P6</f>
        <v>0</v>
      </c>
      <c r="G6">
        <f>PPCL_NG!P6</f>
        <v>41.52</v>
      </c>
      <c r="H6">
        <f>PPCL_Spot!P6</f>
        <v>0</v>
      </c>
      <c r="I6">
        <f>Bawana_NG!P6</f>
        <v>-1.8640000000000003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1018.2736282485727</v>
      </c>
      <c r="P6" s="36">
        <v>118.26</v>
      </c>
      <c r="Q6" s="36">
        <v>38.33</v>
      </c>
      <c r="R6" s="38">
        <v>0</v>
      </c>
      <c r="S6" s="38">
        <v>1.86</v>
      </c>
      <c r="T6" s="37">
        <f>SUMPRODUCT(LTA!J6:AN6,LTA!J$101:AN$101,LTA!J$103:AN$103)</f>
        <v>70.05</v>
      </c>
      <c r="U6" s="37">
        <f>SUMPRODUCT(LTA!J6:AN6,LTA!J$102:AN$102,LTA!J$103:AN$103)</f>
        <v>86.63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-171</v>
      </c>
      <c r="AA6" s="75">
        <f>STOA!H6</f>
        <v>827.97</v>
      </c>
      <c r="AB6" s="75">
        <f>-STOA!N6</f>
        <v>0</v>
      </c>
      <c r="AC6">
        <f t="shared" si="0"/>
        <v>22.866924492754908</v>
      </c>
      <c r="AD6">
        <f t="shared" si="1"/>
        <v>1838.6621570359086</v>
      </c>
      <c r="AE6">
        <f>'IDT-1'!B6</f>
        <v>0</v>
      </c>
      <c r="AF6" s="24"/>
      <c r="AG6">
        <f t="shared" si="2"/>
        <v>1838.6621570359086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-194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14.652253280091271</v>
      </c>
      <c r="F7">
        <f>GT_Spot!P7</f>
        <v>0</v>
      </c>
      <c r="G7">
        <f>PPCL_NG!P7</f>
        <v>41.52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976.92169630669719</v>
      </c>
      <c r="P7" s="36">
        <v>118.26</v>
      </c>
      <c r="Q7" s="36">
        <v>38.33</v>
      </c>
      <c r="R7" s="38">
        <v>0</v>
      </c>
      <c r="S7" s="38">
        <v>2</v>
      </c>
      <c r="T7" s="37">
        <f>SUMPRODUCT(LTA!J7:AN7,LTA!J$101:AN$101,LTA!J$103:AN$103)</f>
        <v>69.97</v>
      </c>
      <c r="U7" s="37">
        <f>SUMPRODUCT(LTA!J7:AN7,LTA!J$102:AN$102,LTA!J$103:AN$103)</f>
        <v>85.13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-189</v>
      </c>
      <c r="AA7" s="75">
        <f>STOA!H7</f>
        <v>828.02</v>
      </c>
      <c r="AB7" s="75">
        <f>-STOA!N7</f>
        <v>0</v>
      </c>
      <c r="AC7">
        <f t="shared" si="0"/>
        <v>21.695901222094172</v>
      </c>
      <c r="AD7">
        <f t="shared" si="1"/>
        <v>1886.6252483646945</v>
      </c>
      <c r="AE7">
        <f>'IDT-1'!B7</f>
        <v>0</v>
      </c>
      <c r="AF7" s="24"/>
      <c r="AG7">
        <f t="shared" si="2"/>
        <v>1886.6252483646945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-86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14.652253280091271</v>
      </c>
      <c r="F8">
        <f>GT_Spot!P8</f>
        <v>0</v>
      </c>
      <c r="G8">
        <f>PPCL_NG!P8</f>
        <v>41.52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928.85297924323754</v>
      </c>
      <c r="P8" s="36">
        <v>118.26</v>
      </c>
      <c r="Q8" s="36">
        <v>38.33</v>
      </c>
      <c r="R8" s="38">
        <v>0</v>
      </c>
      <c r="S8" s="38">
        <v>2.0700000000000003</v>
      </c>
      <c r="T8" s="37">
        <f>SUMPRODUCT(LTA!J8:AN8,LTA!J$101:AN$101,LTA!J$103:AN$103)</f>
        <v>69.83</v>
      </c>
      <c r="U8" s="37">
        <f>SUMPRODUCT(LTA!J8:AN8,LTA!J$102:AN$102,LTA!J$103:AN$103)</f>
        <v>83.009999999999991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-210</v>
      </c>
      <c r="AA8" s="75">
        <f>STOA!H8</f>
        <v>828.02</v>
      </c>
      <c r="AB8" s="75">
        <f>-STOA!N8</f>
        <v>0</v>
      </c>
      <c r="AC8">
        <f t="shared" si="0"/>
        <v>20.93401192113669</v>
      </c>
      <c r="AD8">
        <f t="shared" si="1"/>
        <v>1873.1284206021919</v>
      </c>
      <c r="AE8">
        <f>'IDT-1'!B8</f>
        <v>0</v>
      </c>
      <c r="AF8" s="24"/>
      <c r="AG8">
        <f t="shared" si="2"/>
        <v>1873.1284206021919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-29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14.652253280091271</v>
      </c>
      <c r="F9">
        <f>GT_Spot!P9</f>
        <v>0</v>
      </c>
      <c r="G9">
        <f>PPCL_NG!P9</f>
        <v>41.52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928.32419054323748</v>
      </c>
      <c r="P9" s="36">
        <v>118.26</v>
      </c>
      <c r="Q9" s="36">
        <v>38.33</v>
      </c>
      <c r="R9" s="38">
        <v>0</v>
      </c>
      <c r="S9" s="38">
        <v>2.0700000000000003</v>
      </c>
      <c r="T9" s="37">
        <f>SUMPRODUCT(LTA!J9:AN9,LTA!J$101:AN$101,LTA!J$103:AN$103)</f>
        <v>69.69</v>
      </c>
      <c r="U9" s="37">
        <f>SUMPRODUCT(LTA!J9:AN9,LTA!J$102:AN$102,LTA!J$103:AN$103)</f>
        <v>81.41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-229</v>
      </c>
      <c r="AA9" s="75">
        <f>STOA!H9</f>
        <v>828.02</v>
      </c>
      <c r="AB9" s="75">
        <f>-STOA!N9</f>
        <v>0</v>
      </c>
      <c r="AC9">
        <f t="shared" si="0"/>
        <v>21.278049808986701</v>
      </c>
      <c r="AD9">
        <f t="shared" si="1"/>
        <v>1829.515594014342</v>
      </c>
      <c r="AE9">
        <f>'IDT-1'!B9</f>
        <v>0</v>
      </c>
      <c r="AF9" s="24"/>
      <c r="AG9">
        <f t="shared" si="2"/>
        <v>1829.515594014342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-51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14.652253280091271</v>
      </c>
      <c r="F10">
        <f>GT_Spot!P10</f>
        <v>0</v>
      </c>
      <c r="G10">
        <f>PPCL_NG!P10</f>
        <v>41.52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925.50016529659968</v>
      </c>
      <c r="P10" s="36">
        <v>118.26</v>
      </c>
      <c r="Q10" s="36">
        <v>38.33</v>
      </c>
      <c r="R10" s="38">
        <v>0</v>
      </c>
      <c r="S10" s="38">
        <v>2.14</v>
      </c>
      <c r="T10" s="37">
        <f>SUMPRODUCT(LTA!J10:AN10,LTA!J$101:AN$101,LTA!J$103:AN$103)</f>
        <v>64.56</v>
      </c>
      <c r="U10" s="37">
        <f>SUMPRODUCT(LTA!J10:AN10,LTA!J$102:AN$102,LTA!J$103:AN$103)</f>
        <v>81.850000000000009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-240</v>
      </c>
      <c r="AA10" s="75">
        <f>STOA!H10</f>
        <v>828.02</v>
      </c>
      <c r="AB10" s="75">
        <f>-STOA!N10</f>
        <v>0</v>
      </c>
      <c r="AC10">
        <f t="shared" si="0"/>
        <v>21.345714299649217</v>
      </c>
      <c r="AD10">
        <f t="shared" si="1"/>
        <v>1807.0039042770416</v>
      </c>
      <c r="AE10">
        <f>'IDT-1'!B10</f>
        <v>0</v>
      </c>
      <c r="AF10" s="24"/>
      <c r="AG10">
        <f t="shared" si="2"/>
        <v>1807.0039042770416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-55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14.652253280091271</v>
      </c>
      <c r="F11">
        <f>GT_Spot!P11</f>
        <v>0</v>
      </c>
      <c r="G11">
        <f>PPCL_NG!P11</f>
        <v>41.52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954.47730104934124</v>
      </c>
      <c r="P11" s="36">
        <v>118.26</v>
      </c>
      <c r="Q11" s="36">
        <v>38.33</v>
      </c>
      <c r="R11" s="38">
        <v>0</v>
      </c>
      <c r="S11" s="38">
        <v>2.38</v>
      </c>
      <c r="T11" s="37">
        <f>SUMPRODUCT(LTA!J11:AN11,LTA!J$101:AN$101,LTA!J$103:AN$103)</f>
        <v>64.45</v>
      </c>
      <c r="U11" s="37">
        <f>SUMPRODUCT(LTA!J11:AN11,LTA!J$102:AN$102,LTA!J$103:AN$103)</f>
        <v>88.88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-238</v>
      </c>
      <c r="AA11" s="75">
        <f>STOA!H11</f>
        <v>827.97</v>
      </c>
      <c r="AB11" s="75">
        <f>-STOA!N11</f>
        <v>0</v>
      </c>
      <c r="AC11">
        <f t="shared" si="0"/>
        <v>22.417921933659944</v>
      </c>
      <c r="AD11">
        <f t="shared" si="1"/>
        <v>1757.0188323957727</v>
      </c>
      <c r="AE11">
        <f>'IDT-1'!B11</f>
        <v>0</v>
      </c>
      <c r="AF11" s="24"/>
      <c r="AG11">
        <f t="shared" si="2"/>
        <v>1757.0188323957727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-142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14.617621899059026</v>
      </c>
      <c r="F12">
        <f>GT_Spot!P12</f>
        <v>0</v>
      </c>
      <c r="G12">
        <f>PPCL_NG!P12</f>
        <v>41.52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990.5809524169847</v>
      </c>
      <c r="P12" s="36">
        <v>118.26</v>
      </c>
      <c r="Q12" s="36">
        <v>38.33</v>
      </c>
      <c r="R12" s="38">
        <v>0</v>
      </c>
      <c r="S12" s="38">
        <v>2.48</v>
      </c>
      <c r="T12" s="37">
        <f>SUMPRODUCT(LTA!J12:AN12,LTA!J$101:AN$101,LTA!J$103:AN$103)</f>
        <v>64.27000000000001</v>
      </c>
      <c r="U12" s="37">
        <f>SUMPRODUCT(LTA!J12:AN12,LTA!J$102:AN$102,LTA!J$103:AN$103)</f>
        <v>87.08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-253</v>
      </c>
      <c r="AA12" s="75">
        <f>STOA!H12</f>
        <v>827.97</v>
      </c>
      <c r="AB12" s="75">
        <f>-STOA!N12</f>
        <v>0</v>
      </c>
      <c r="AC12">
        <f t="shared" si="0"/>
        <v>23.313619853529207</v>
      </c>
      <c r="AD12">
        <f t="shared" si="1"/>
        <v>1723.3121544625144</v>
      </c>
      <c r="AE12">
        <f>'IDT-1'!B12</f>
        <v>0</v>
      </c>
      <c r="AF12" s="24"/>
      <c r="AG12">
        <f t="shared" si="2"/>
        <v>1723.3121544625144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-194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14.617621899059026</v>
      </c>
      <c r="F13">
        <f>GT_Spot!P13</f>
        <v>0</v>
      </c>
      <c r="G13">
        <f>PPCL_NG!P13</f>
        <v>41.52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1017.3099228260575</v>
      </c>
      <c r="P13" s="36">
        <v>118.26</v>
      </c>
      <c r="Q13" s="36">
        <v>38.33</v>
      </c>
      <c r="R13" s="38">
        <v>0</v>
      </c>
      <c r="S13" s="38">
        <v>2.48</v>
      </c>
      <c r="T13" s="37">
        <f>SUMPRODUCT(LTA!J13:AN13,LTA!J$101:AN$101,LTA!J$103:AN$103)</f>
        <v>87.32</v>
      </c>
      <c r="U13" s="37">
        <f>SUMPRODUCT(LTA!J13:AN13,LTA!J$102:AN$102,LTA!J$103:AN$103)</f>
        <v>87.160000000000011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-266</v>
      </c>
      <c r="AA13" s="75">
        <f>STOA!H13</f>
        <v>827.97</v>
      </c>
      <c r="AB13" s="75">
        <f>-STOA!N13</f>
        <v>0</v>
      </c>
      <c r="AC13">
        <f t="shared" si="0"/>
        <v>24.267310189416381</v>
      </c>
      <c r="AD13">
        <f t="shared" si="1"/>
        <v>1714.2174345357002</v>
      </c>
      <c r="AE13">
        <f>'IDT-1'!B13</f>
        <v>0</v>
      </c>
      <c r="AF13" s="24"/>
      <c r="AG13">
        <f t="shared" si="2"/>
        <v>1714.2174345357002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-239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14.617621899059026</v>
      </c>
      <c r="F14">
        <f>GT_Spot!P14</f>
        <v>0</v>
      </c>
      <c r="G14">
        <f>PPCL_NG!P14</f>
        <v>41.52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1017.4893612921671</v>
      </c>
      <c r="P14" s="36">
        <v>118.26</v>
      </c>
      <c r="Q14" s="36">
        <v>38.33</v>
      </c>
      <c r="R14" s="38">
        <v>0</v>
      </c>
      <c r="S14" s="38">
        <v>2.48</v>
      </c>
      <c r="T14" s="37">
        <f>SUMPRODUCT(LTA!J14:AN14,LTA!J$101:AN$101,LTA!J$103:AN$103)</f>
        <v>87.240000000000009</v>
      </c>
      <c r="U14" s="37">
        <f>SUMPRODUCT(LTA!J14:AN14,LTA!J$102:AN$102,LTA!J$103:AN$103)</f>
        <v>88.45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-280</v>
      </c>
      <c r="AA14" s="75">
        <f>STOA!H14</f>
        <v>827.97</v>
      </c>
      <c r="AB14" s="75">
        <f>-STOA!N14</f>
        <v>0</v>
      </c>
      <c r="AC14">
        <f t="shared" si="0"/>
        <v>24.474856053406437</v>
      </c>
      <c r="AD14">
        <f t="shared" si="1"/>
        <v>1693.3993271378197</v>
      </c>
      <c r="AE14">
        <f>'IDT-1'!B14</f>
        <v>0</v>
      </c>
      <c r="AF14" s="24"/>
      <c r="AG14">
        <f t="shared" si="2"/>
        <v>1693.3993271378197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-247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14.617621899059026</v>
      </c>
      <c r="F15">
        <f>GT_Spot!P15</f>
        <v>0</v>
      </c>
      <c r="G15">
        <f>PPCL_NG!P15</f>
        <v>42.45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955.93570776312197</v>
      </c>
      <c r="P15" s="36">
        <v>118.26</v>
      </c>
      <c r="Q15" s="36">
        <v>38.33</v>
      </c>
      <c r="R15" s="38">
        <v>0</v>
      </c>
      <c r="S15" s="38">
        <v>2.56</v>
      </c>
      <c r="T15" s="37">
        <f>SUMPRODUCT(LTA!J15:AN15,LTA!J$101:AN$101,LTA!J$103:AN$103)</f>
        <v>86.32</v>
      </c>
      <c r="U15" s="37">
        <f>SUMPRODUCT(LTA!J15:AN15,LTA!J$102:AN$102,LTA!J$103:AN$103)</f>
        <v>88.089999999999989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-264</v>
      </c>
      <c r="AA15" s="75">
        <f>STOA!H15</f>
        <v>803.74</v>
      </c>
      <c r="AB15" s="75">
        <f>-STOA!N15</f>
        <v>0</v>
      </c>
      <c r="AC15">
        <f t="shared" si="0"/>
        <v>23.326946291374245</v>
      </c>
      <c r="AD15">
        <f t="shared" si="1"/>
        <v>1652.4935833708066</v>
      </c>
      <c r="AE15">
        <f>'IDT-1'!B15</f>
        <v>0</v>
      </c>
      <c r="AF15" s="24"/>
      <c r="AG15">
        <f t="shared" si="2"/>
        <v>1652.4935833708066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-219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14.617621899059026</v>
      </c>
      <c r="F16">
        <f>GT_Spot!P16</f>
        <v>0</v>
      </c>
      <c r="G16">
        <f>PPCL_NG!P16</f>
        <v>42.45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912.20744556266493</v>
      </c>
      <c r="P16" s="36">
        <v>118.26</v>
      </c>
      <c r="Q16" s="36">
        <v>38.33</v>
      </c>
      <c r="R16" s="38">
        <v>0</v>
      </c>
      <c r="S16" s="38">
        <v>2.63</v>
      </c>
      <c r="T16" s="37">
        <f>SUMPRODUCT(LTA!J16:AN16,LTA!J$101:AN$101,LTA!J$103:AN$103)</f>
        <v>85.16</v>
      </c>
      <c r="U16" s="37">
        <f>SUMPRODUCT(LTA!J16:AN16,LTA!J$102:AN$102,LTA!J$103:AN$103)</f>
        <v>87.16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-273</v>
      </c>
      <c r="AA16" s="75">
        <f>STOA!H16</f>
        <v>803.74</v>
      </c>
      <c r="AB16" s="75">
        <f>-STOA!N16</f>
        <v>0</v>
      </c>
      <c r="AC16">
        <f t="shared" si="0"/>
        <v>22.524845845511443</v>
      </c>
      <c r="AD16">
        <f t="shared" si="1"/>
        <v>1652.5474216162129</v>
      </c>
      <c r="AE16">
        <f>'IDT-1'!B16</f>
        <v>0</v>
      </c>
      <c r="AF16" s="24"/>
      <c r="AG16">
        <f t="shared" si="2"/>
        <v>1652.5474216162129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-165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14.617621899059026</v>
      </c>
      <c r="F17">
        <f>GT_Spot!P17</f>
        <v>0</v>
      </c>
      <c r="G17">
        <f>PPCL_NG!P17</f>
        <v>42.45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921.21278595061051</v>
      </c>
      <c r="P17" s="36">
        <v>118.26</v>
      </c>
      <c r="Q17" s="36">
        <v>38.33</v>
      </c>
      <c r="R17" s="38">
        <v>0</v>
      </c>
      <c r="S17" s="38">
        <v>2.85</v>
      </c>
      <c r="T17" s="37">
        <f>SUMPRODUCT(LTA!J17:AN17,LTA!J$101:AN$101,LTA!J$103:AN$103)</f>
        <v>83.86</v>
      </c>
      <c r="U17" s="37">
        <f>SUMPRODUCT(LTA!J17:AN17,LTA!J$102:AN$102,LTA!J$103:AN$103)</f>
        <v>85.94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-297</v>
      </c>
      <c r="AA17" s="75">
        <f>STOA!H17</f>
        <v>803.74</v>
      </c>
      <c r="AB17" s="75">
        <f>-STOA!N17</f>
        <v>0</v>
      </c>
      <c r="AC17">
        <f t="shared" si="0"/>
        <v>22.859074794113415</v>
      </c>
      <c r="AD17">
        <f t="shared" si="1"/>
        <v>1627.9185330555561</v>
      </c>
      <c r="AE17">
        <f>'IDT-1'!B17</f>
        <v>0</v>
      </c>
      <c r="AF17" s="24"/>
      <c r="AG17">
        <f t="shared" si="2"/>
        <v>1627.9185330555561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-172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14.617621899059026</v>
      </c>
      <c r="F18">
        <f>GT_Spot!P18</f>
        <v>0</v>
      </c>
      <c r="G18">
        <f>PPCL_NG!P18</f>
        <v>42.45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921.27955500832991</v>
      </c>
      <c r="P18" s="36">
        <v>118.26</v>
      </c>
      <c r="Q18" s="36">
        <v>38.33</v>
      </c>
      <c r="R18" s="38">
        <v>0</v>
      </c>
      <c r="S18" s="38">
        <v>2.94</v>
      </c>
      <c r="T18" s="37">
        <f>SUMPRODUCT(LTA!J18:AN18,LTA!J$101:AN$101,LTA!J$103:AN$103)</f>
        <v>82.41</v>
      </c>
      <c r="U18" s="37">
        <f>SUMPRODUCT(LTA!J18:AN18,LTA!J$102:AN$102,LTA!J$103:AN$103)</f>
        <v>86.45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-295</v>
      </c>
      <c r="AA18" s="75">
        <f>STOA!H18</f>
        <v>803.74</v>
      </c>
      <c r="AB18" s="75">
        <f>-STOA!N18</f>
        <v>0</v>
      </c>
      <c r="AC18">
        <f t="shared" si="0"/>
        <v>22.932085509521102</v>
      </c>
      <c r="AD18">
        <f t="shared" si="1"/>
        <v>1618.062291397868</v>
      </c>
      <c r="AE18">
        <f>'IDT-1'!B18</f>
        <v>0</v>
      </c>
      <c r="AF18" s="24"/>
      <c r="AG18">
        <f t="shared" si="2"/>
        <v>1618.062291397868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-183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15.260992514555031</v>
      </c>
      <c r="F19">
        <f>GT_Spot!P19</f>
        <v>0</v>
      </c>
      <c r="G19">
        <f>PPCL_NG!P19</f>
        <v>41.52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913.36596915531209</v>
      </c>
      <c r="P19" s="36">
        <v>56.162812218327495</v>
      </c>
      <c r="Q19" s="36">
        <v>14.04</v>
      </c>
      <c r="R19" s="38">
        <v>0</v>
      </c>
      <c r="S19" s="38">
        <v>0.92</v>
      </c>
      <c r="T19" s="37">
        <f>SUMPRODUCT(LTA!J19:AN19,LTA!J$101:AN$101,LTA!J$103:AN$103)</f>
        <v>76.319999999999993</v>
      </c>
      <c r="U19" s="37">
        <f>SUMPRODUCT(LTA!J19:AN19,LTA!J$102:AN$102,LTA!J$103:AN$103)</f>
        <v>85.820000000000007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-287</v>
      </c>
      <c r="AA19" s="75">
        <f>STOA!H19</f>
        <v>803.74</v>
      </c>
      <c r="AB19" s="75">
        <f>-STOA!N19</f>
        <v>0</v>
      </c>
      <c r="AC19">
        <f t="shared" si="0"/>
        <v>21.090600973121681</v>
      </c>
      <c r="AD19">
        <f t="shared" si="1"/>
        <v>1621.5763729150729</v>
      </c>
      <c r="AE19">
        <f>'IDT-1'!B19</f>
        <v>0</v>
      </c>
      <c r="AF19" s="24"/>
      <c r="AG19">
        <f t="shared" si="2"/>
        <v>1621.5763729150729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-86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15.260992514555031</v>
      </c>
      <c r="F20">
        <f>GT_Spot!P20</f>
        <v>0</v>
      </c>
      <c r="G20">
        <f>PPCL_NG!P20</f>
        <v>41.52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904.17437805688178</v>
      </c>
      <c r="P20" s="36">
        <v>56.162812218327495</v>
      </c>
      <c r="Q20" s="36">
        <v>14.04</v>
      </c>
      <c r="R20" s="38">
        <v>0</v>
      </c>
      <c r="S20" s="38">
        <v>0.92</v>
      </c>
      <c r="T20" s="37">
        <f>SUMPRODUCT(LTA!J20:AN20,LTA!J$101:AN$101,LTA!J$103:AN$103)</f>
        <v>75.61</v>
      </c>
      <c r="U20" s="37">
        <f>SUMPRODUCT(LTA!J20:AN20,LTA!J$102:AN$102,LTA!J$103:AN$103)</f>
        <v>85.25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-278</v>
      </c>
      <c r="AA20" s="75">
        <f>STOA!H20</f>
        <v>803.74</v>
      </c>
      <c r="AB20" s="75">
        <f>-STOA!N20</f>
        <v>0</v>
      </c>
      <c r="AC20">
        <f t="shared" si="0"/>
        <v>20.97181658888891</v>
      </c>
      <c r="AD20">
        <f t="shared" si="1"/>
        <v>1614.2235662008752</v>
      </c>
      <c r="AE20">
        <f>'IDT-1'!B20</f>
        <v>0</v>
      </c>
      <c r="AF20" s="24"/>
      <c r="AG20">
        <f t="shared" si="2"/>
        <v>1614.2235662008752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-92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15.260992514555031</v>
      </c>
      <c r="F21">
        <f>GT_Spot!P21</f>
        <v>0</v>
      </c>
      <c r="G21">
        <f>PPCL_NG!P21</f>
        <v>41.52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889.15355230219586</v>
      </c>
      <c r="P21" s="36">
        <v>56.162812218327495</v>
      </c>
      <c r="Q21" s="36">
        <v>14.04</v>
      </c>
      <c r="R21" s="38">
        <v>0</v>
      </c>
      <c r="S21" s="38">
        <v>0.92</v>
      </c>
      <c r="T21" s="37">
        <f>SUMPRODUCT(LTA!J21:AN21,LTA!J$101:AN$101,LTA!J$103:AN$103)</f>
        <v>74.25</v>
      </c>
      <c r="U21" s="37">
        <f>SUMPRODUCT(LTA!J21:AN21,LTA!J$102:AN$102,LTA!J$103:AN$103)</f>
        <v>84.01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-268</v>
      </c>
      <c r="AA21" s="75">
        <f>STOA!H21</f>
        <v>803.74</v>
      </c>
      <c r="AB21" s="75">
        <f>-STOA!N21</f>
        <v>0</v>
      </c>
      <c r="AC21">
        <f t="shared" si="0"/>
        <v>20.727972047025723</v>
      </c>
      <c r="AD21">
        <f t="shared" si="1"/>
        <v>1606.8465849880527</v>
      </c>
      <c r="AE21">
        <f>'IDT-1'!B21</f>
        <v>0</v>
      </c>
      <c r="AF21" s="24"/>
      <c r="AG21">
        <f t="shared" si="2"/>
        <v>1606.8465849880527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-92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15.260992514555031</v>
      </c>
      <c r="F22">
        <f>GT_Spot!P22</f>
        <v>0</v>
      </c>
      <c r="G22">
        <f>PPCL_NG!P22</f>
        <v>41.52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884.77561545222125</v>
      </c>
      <c r="P22" s="36">
        <v>56.162812218327495</v>
      </c>
      <c r="Q22" s="36">
        <v>14.04</v>
      </c>
      <c r="R22" s="38">
        <v>0</v>
      </c>
      <c r="S22" s="38">
        <v>0.92</v>
      </c>
      <c r="T22" s="37">
        <f>SUMPRODUCT(LTA!J22:AN22,LTA!J$101:AN$101,LTA!J$103:AN$103)</f>
        <v>73.25</v>
      </c>
      <c r="U22" s="37">
        <f>SUMPRODUCT(LTA!J22:AN22,LTA!J$102:AN$102,LTA!J$103:AN$103)</f>
        <v>83.65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-268</v>
      </c>
      <c r="AA22" s="75">
        <f>STOA!H22</f>
        <v>803.74</v>
      </c>
      <c r="AB22" s="75">
        <f>-STOA!N22</f>
        <v>0</v>
      </c>
      <c r="AC22">
        <f t="shared" si="0"/>
        <v>20.677478202745945</v>
      </c>
      <c r="AD22">
        <f t="shared" si="1"/>
        <v>1601.1591419823578</v>
      </c>
      <c r="AE22">
        <f>'IDT-1'!B22</f>
        <v>0</v>
      </c>
      <c r="AF22" s="24"/>
      <c r="AG22">
        <f t="shared" si="2"/>
        <v>1601.1591419823578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-92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15.260992514555031</v>
      </c>
      <c r="F23">
        <f>GT_Spot!P23</f>
        <v>0</v>
      </c>
      <c r="G23">
        <f>PPCL_NG!P23</f>
        <v>42.45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882.08887245391293</v>
      </c>
      <c r="P23" s="36">
        <v>56.162812218327495</v>
      </c>
      <c r="Q23" s="36">
        <v>14.04</v>
      </c>
      <c r="R23" s="38">
        <v>0</v>
      </c>
      <c r="S23" s="38">
        <v>0.92</v>
      </c>
      <c r="T23" s="37">
        <f>SUMPRODUCT(LTA!J23:AN23,LTA!J$101:AN$101,LTA!J$103:AN$103)</f>
        <v>66.91</v>
      </c>
      <c r="U23" s="37">
        <f>SUMPRODUCT(LTA!J23:AN23,LTA!J$102:AN$102,LTA!J$103:AN$103)</f>
        <v>85.95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-265</v>
      </c>
      <c r="AA23" s="75">
        <f>STOA!H23</f>
        <v>803.78</v>
      </c>
      <c r="AB23" s="75">
        <f>-STOA!N23</f>
        <v>0</v>
      </c>
      <c r="AC23">
        <f t="shared" si="0"/>
        <v>20.538037589138881</v>
      </c>
      <c r="AD23">
        <f t="shared" si="1"/>
        <v>1605.5418395976567</v>
      </c>
      <c r="AE23">
        <f>'IDT-1'!B23</f>
        <v>0</v>
      </c>
      <c r="AF23" s="24"/>
      <c r="AG23">
        <f t="shared" si="2"/>
        <v>1605.5418395976567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-85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15.260992514555031</v>
      </c>
      <c r="F24">
        <f>GT_Spot!P24</f>
        <v>0</v>
      </c>
      <c r="G24">
        <f>PPCL_NG!P24</f>
        <v>42.45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901.90151109626208</v>
      </c>
      <c r="P24" s="36">
        <v>56.162812218327495</v>
      </c>
      <c r="Q24" s="36">
        <v>14.04</v>
      </c>
      <c r="R24" s="38">
        <v>0</v>
      </c>
      <c r="S24" s="38">
        <v>0.92</v>
      </c>
      <c r="T24" s="37">
        <f>SUMPRODUCT(LTA!J24:AN24,LTA!J$101:AN$101,LTA!J$103:AN$103)</f>
        <v>66.28</v>
      </c>
      <c r="U24" s="37">
        <f>SUMPRODUCT(LTA!J24:AN24,LTA!J$102:AN$102,LTA!J$103:AN$103)</f>
        <v>86.179999999999993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-257</v>
      </c>
      <c r="AA24" s="75">
        <f>STOA!H24</f>
        <v>803.78</v>
      </c>
      <c r="AB24" s="75">
        <f>-STOA!N24</f>
        <v>0</v>
      </c>
      <c r="AC24">
        <f t="shared" si="0"/>
        <v>20.886431359635456</v>
      </c>
      <c r="AD24">
        <f t="shared" si="1"/>
        <v>1604.6060844695091</v>
      </c>
      <c r="AE24">
        <f>'IDT-1'!B24</f>
        <v>0</v>
      </c>
      <c r="AF24" s="24"/>
      <c r="AG24">
        <f t="shared" si="2"/>
        <v>1604.6060844695091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-113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15.260992514555031</v>
      </c>
      <c r="F25">
        <f>GT_Spot!P25</f>
        <v>0</v>
      </c>
      <c r="G25">
        <f>PPCL_NG!P25</f>
        <v>42.45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900.05915025139848</v>
      </c>
      <c r="P25" s="36">
        <v>56.162812218327495</v>
      </c>
      <c r="Q25" s="36">
        <v>14.04</v>
      </c>
      <c r="R25" s="38">
        <v>0</v>
      </c>
      <c r="S25" s="38">
        <v>0.92</v>
      </c>
      <c r="T25" s="37">
        <f>SUMPRODUCT(LTA!J25:AN25,LTA!J$101:AN$101,LTA!J$103:AN$103)</f>
        <v>65.62</v>
      </c>
      <c r="U25" s="37">
        <f>SUMPRODUCT(LTA!J25:AN25,LTA!J$102:AN$102,LTA!J$103:AN$103)</f>
        <v>87.289999999999992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-273</v>
      </c>
      <c r="AA25" s="75">
        <f>STOA!H25</f>
        <v>803.78</v>
      </c>
      <c r="AB25" s="75">
        <f>-STOA!N25</f>
        <v>0</v>
      </c>
      <c r="AC25">
        <f t="shared" si="0"/>
        <v>20.989594241989195</v>
      </c>
      <c r="AD25">
        <f t="shared" si="1"/>
        <v>1590.1105607422919</v>
      </c>
      <c r="AE25">
        <f>'IDT-1'!B25</f>
        <v>0</v>
      </c>
      <c r="AF25" s="24"/>
      <c r="AG25">
        <f t="shared" si="2"/>
        <v>1590.1105607422919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-110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15.260992514555031</v>
      </c>
      <c r="F26">
        <f>GT_Spot!P26</f>
        <v>0</v>
      </c>
      <c r="G26">
        <f>PPCL_NG!P26</f>
        <v>42.45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899.78249458476591</v>
      </c>
      <c r="P26" s="36">
        <v>56.162812218327495</v>
      </c>
      <c r="Q26" s="36">
        <v>14.04</v>
      </c>
      <c r="R26" s="38">
        <v>0</v>
      </c>
      <c r="S26" s="38">
        <v>0.92</v>
      </c>
      <c r="T26" s="37">
        <f>SUMPRODUCT(LTA!J26:AN26,LTA!J$101:AN$101,LTA!J$103:AN$103)</f>
        <v>66.95</v>
      </c>
      <c r="U26" s="37">
        <f>SUMPRODUCT(LTA!J26:AN26,LTA!J$102:AN$102,LTA!J$103:AN$103)</f>
        <v>87.699999999999989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-274</v>
      </c>
      <c r="AA26" s="75">
        <f>STOA!H26</f>
        <v>803.78</v>
      </c>
      <c r="AB26" s="75">
        <f>-STOA!N26</f>
        <v>0</v>
      </c>
      <c r="AC26">
        <f t="shared" si="0"/>
        <v>21.064618564778197</v>
      </c>
      <c r="AD26">
        <f t="shared" si="1"/>
        <v>1584.4988807528705</v>
      </c>
      <c r="AE26">
        <f>'IDT-1'!B26</f>
        <v>0</v>
      </c>
      <c r="AF26" s="24"/>
      <c r="AG26">
        <f t="shared" si="2"/>
        <v>1584.4988807528705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-116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14.617621899059026</v>
      </c>
      <c r="F27">
        <f>GT_Spot!P27</f>
        <v>0</v>
      </c>
      <c r="G27">
        <f>PPCL_NG!P27</f>
        <v>42.45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834.14279659762644</v>
      </c>
      <c r="P27" s="36">
        <v>56.162812218327495</v>
      </c>
      <c r="Q27" s="36">
        <v>14.04</v>
      </c>
      <c r="R27" s="38">
        <v>3.9999999999999991</v>
      </c>
      <c r="S27" s="38">
        <v>0.92</v>
      </c>
      <c r="T27" s="37">
        <f>SUMPRODUCT(LTA!J27:AN27,LTA!J$101:AN$101,LTA!J$103:AN$103)</f>
        <v>61.1</v>
      </c>
      <c r="U27" s="37">
        <f>SUMPRODUCT(LTA!J27:AN27,LTA!J$102:AN$102,LTA!J$103:AN$103)</f>
        <v>88.009999999999991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-183</v>
      </c>
      <c r="AA27" s="75">
        <f>STOA!H27</f>
        <v>738.81</v>
      </c>
      <c r="AB27" s="75">
        <f>-STOA!N27</f>
        <v>0</v>
      </c>
      <c r="AC27">
        <f t="shared" si="0"/>
        <v>19.469889440009631</v>
      </c>
      <c r="AD27">
        <f t="shared" si="1"/>
        <v>1501.3005412750033</v>
      </c>
      <c r="AE27">
        <f>'IDT-1'!B27</f>
        <v>0</v>
      </c>
      <c r="AF27" s="24"/>
      <c r="AG27">
        <f t="shared" si="2"/>
        <v>1501.3005412750033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-159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14.617621899059026</v>
      </c>
      <c r="F28">
        <f>GT_Spot!P28</f>
        <v>0</v>
      </c>
      <c r="G28">
        <f>PPCL_NG!P28</f>
        <v>42.45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802.2878032589432</v>
      </c>
      <c r="P28" s="36">
        <v>56.162812218327495</v>
      </c>
      <c r="Q28" s="36">
        <v>14.04</v>
      </c>
      <c r="R28" s="38">
        <v>13.75</v>
      </c>
      <c r="S28" s="38">
        <v>0.92</v>
      </c>
      <c r="T28" s="37">
        <f>SUMPRODUCT(LTA!J28:AN28,LTA!J$101:AN$101,LTA!J$103:AN$103)</f>
        <v>65.08</v>
      </c>
      <c r="U28" s="37">
        <f>SUMPRODUCT(LTA!J28:AN28,LTA!J$102:AN$102,LTA!J$103:AN$103)</f>
        <v>91.66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-182</v>
      </c>
      <c r="AA28" s="75">
        <f>STOA!H28</f>
        <v>742.31</v>
      </c>
      <c r="AB28" s="75">
        <f>-STOA!N28</f>
        <v>0</v>
      </c>
      <c r="AC28">
        <f t="shared" si="0"/>
        <v>19.249015713318482</v>
      </c>
      <c r="AD28">
        <f t="shared" si="1"/>
        <v>1504.5464216630114</v>
      </c>
      <c r="AE28">
        <f>'IDT-1'!B28</f>
        <v>0</v>
      </c>
      <c r="AF28" s="24"/>
      <c r="AG28">
        <f t="shared" si="2"/>
        <v>1504.5464216630114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-146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14.617621899059026</v>
      </c>
      <c r="F29">
        <f>GT_Spot!P29</f>
        <v>0</v>
      </c>
      <c r="G29">
        <f>PPCL_NG!P29</f>
        <v>42.45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801.44508110327229</v>
      </c>
      <c r="P29" s="36">
        <v>56.162812218327495</v>
      </c>
      <c r="Q29" s="36">
        <v>14.04</v>
      </c>
      <c r="R29" s="38">
        <v>22.950000000000003</v>
      </c>
      <c r="S29" s="38">
        <v>0.92</v>
      </c>
      <c r="T29" s="37">
        <f>SUMPRODUCT(LTA!J29:AN29,LTA!J$101:AN$101,LTA!J$103:AN$103)</f>
        <v>74.420000000000016</v>
      </c>
      <c r="U29" s="37">
        <f>SUMPRODUCT(LTA!J29:AN29,LTA!J$102:AN$102,LTA!J$103:AN$103)</f>
        <v>72.44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-190</v>
      </c>
      <c r="AA29" s="75">
        <f>STOA!H29</f>
        <v>745.81</v>
      </c>
      <c r="AB29" s="75">
        <f>-STOA!N29</f>
        <v>0</v>
      </c>
      <c r="AC29">
        <f t="shared" si="0"/>
        <v>19.523881456492244</v>
      </c>
      <c r="AD29">
        <f t="shared" si="1"/>
        <v>1477.2488337641666</v>
      </c>
      <c r="AE29">
        <f>'IDT-1'!B29</f>
        <v>0</v>
      </c>
      <c r="AF29" s="24"/>
      <c r="AG29">
        <f t="shared" si="2"/>
        <v>1477.2488337641666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-167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14.617621899059026</v>
      </c>
      <c r="F30">
        <f>GT_Spot!P30</f>
        <v>0</v>
      </c>
      <c r="G30">
        <f>PPCL_NG!P30</f>
        <v>42.45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757.77958060161893</v>
      </c>
      <c r="P30" s="36">
        <v>56.163545454545456</v>
      </c>
      <c r="Q30" s="36">
        <v>14.039999999999997</v>
      </c>
      <c r="R30" s="38">
        <v>28.904539742381395</v>
      </c>
      <c r="S30" s="38">
        <v>1.78</v>
      </c>
      <c r="T30" s="37">
        <f>SUMPRODUCT(LTA!J30:AN30,LTA!J$101:AN$101,LTA!J$103:AN$103)</f>
        <v>85.759999999999991</v>
      </c>
      <c r="U30" s="37">
        <f>SUMPRODUCT(LTA!J30:AN30,LTA!J$102:AN$102,LTA!J$103:AN$103)</f>
        <v>70.900000000000006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-241</v>
      </c>
      <c r="AA30" s="75">
        <f>STOA!H30</f>
        <v>752.81</v>
      </c>
      <c r="AB30" s="75">
        <f>-STOA!N30</f>
        <v>0</v>
      </c>
      <c r="AC30">
        <f t="shared" si="0"/>
        <v>19.063339373579119</v>
      </c>
      <c r="AD30">
        <f t="shared" si="1"/>
        <v>1489.6591483240256</v>
      </c>
      <c r="AE30">
        <f>'IDT-1'!B30</f>
        <v>0</v>
      </c>
      <c r="AF30" s="24"/>
      <c r="AG30">
        <f t="shared" si="2"/>
        <v>1489.6591483240256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-84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14.652253280091271</v>
      </c>
      <c r="F31">
        <f>GT_Spot!P31</f>
        <v>0</v>
      </c>
      <c r="G31">
        <f>PPCL_NG!P31</f>
        <v>35.5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755.12929648118359</v>
      </c>
      <c r="P31" s="36">
        <v>56.164569196973396</v>
      </c>
      <c r="Q31" s="36">
        <v>14.039999999999997</v>
      </c>
      <c r="R31" s="38">
        <v>40.5</v>
      </c>
      <c r="S31" s="38">
        <v>1.78</v>
      </c>
      <c r="T31" s="37">
        <f>SUMPRODUCT(LTA!J31:AN31,LTA!J$101:AN$101,LTA!J$103:AN$103)</f>
        <v>101.02000000000001</v>
      </c>
      <c r="U31" s="37">
        <f>SUMPRODUCT(LTA!J31:AN31,LTA!J$102:AN$102,LTA!J$103:AN$103)</f>
        <v>71.06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-236</v>
      </c>
      <c r="AA31" s="75">
        <f>STOA!H31</f>
        <v>758.95</v>
      </c>
      <c r="AB31" s="75">
        <f>-STOA!N31</f>
        <v>-30</v>
      </c>
      <c r="AC31">
        <f t="shared" si="0"/>
        <v>19.67045442717157</v>
      </c>
      <c r="AD31">
        <f t="shared" si="1"/>
        <v>1467.6428645310766</v>
      </c>
      <c r="AE31">
        <f>'IDT-1'!B31</f>
        <v>0</v>
      </c>
      <c r="AF31" s="24"/>
      <c r="AG31">
        <f t="shared" si="2"/>
        <v>1467.6428645310766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-104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14.652253280091271</v>
      </c>
      <c r="F32">
        <f>GT_Spot!P32</f>
        <v>0</v>
      </c>
      <c r="G32">
        <f>PPCL_NG!P32</f>
        <v>35.5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754.74419550060975</v>
      </c>
      <c r="P32" s="36">
        <v>56.164569196973396</v>
      </c>
      <c r="Q32" s="36">
        <v>14.039999999999997</v>
      </c>
      <c r="R32" s="38">
        <v>40.499999999999993</v>
      </c>
      <c r="S32" s="38">
        <v>1.78</v>
      </c>
      <c r="T32" s="37">
        <f>SUMPRODUCT(LTA!J32:AN32,LTA!J$101:AN$101,LTA!J$103:AN$103)</f>
        <v>118.5</v>
      </c>
      <c r="U32" s="37">
        <f>SUMPRODUCT(LTA!J32:AN32,LTA!J$102:AN$102,LTA!J$103:AN$103)</f>
        <v>71.61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-261</v>
      </c>
      <c r="AA32" s="75">
        <f>STOA!H32</f>
        <v>765.95</v>
      </c>
      <c r="AB32" s="75">
        <f>-STOA!N32</f>
        <v>-30</v>
      </c>
      <c r="AC32">
        <f t="shared" si="0"/>
        <v>20.002745196331059</v>
      </c>
      <c r="AD32">
        <f t="shared" si="1"/>
        <v>1478.9554727813434</v>
      </c>
      <c r="AE32">
        <f>'IDT-1'!B32</f>
        <v>0</v>
      </c>
      <c r="AF32" s="24"/>
      <c r="AG32">
        <f t="shared" si="2"/>
        <v>1478.9554727813434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-92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14.652253280091271</v>
      </c>
      <c r="F33">
        <f>GT_Spot!P33</f>
        <v>0</v>
      </c>
      <c r="G33">
        <f>PPCL_NG!P33</f>
        <v>41.52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744.04128982573616</v>
      </c>
      <c r="P33" s="36">
        <v>56.164569196973396</v>
      </c>
      <c r="Q33" s="36">
        <v>14.039999999999997</v>
      </c>
      <c r="R33" s="38">
        <v>40.499999999999993</v>
      </c>
      <c r="S33" s="38">
        <v>1.78</v>
      </c>
      <c r="T33" s="37">
        <f>SUMPRODUCT(LTA!J33:AN33,LTA!J$101:AN$101,LTA!J$103:AN$103)</f>
        <v>141.74</v>
      </c>
      <c r="U33" s="37">
        <f>SUMPRODUCT(LTA!J33:AN33,LTA!J$102:AN$102,LTA!J$103:AN$103)</f>
        <v>71.680000000000007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-296</v>
      </c>
      <c r="AA33" s="75">
        <f>STOA!H33</f>
        <v>779.95</v>
      </c>
      <c r="AB33" s="75">
        <f>-STOA!N33</f>
        <v>-30</v>
      </c>
      <c r="AC33">
        <f t="shared" si="0"/>
        <v>20.458548049313883</v>
      </c>
      <c r="AD33">
        <f t="shared" si="1"/>
        <v>1492.1267642534872</v>
      </c>
      <c r="AE33">
        <f>'IDT-1'!B33</f>
        <v>0</v>
      </c>
      <c r="AF33" s="24"/>
      <c r="AG33">
        <f t="shared" si="2"/>
        <v>1492.1267642534872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-76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14.652253280091271</v>
      </c>
      <c r="F34">
        <f>GT_Spot!P34</f>
        <v>0</v>
      </c>
      <c r="G34">
        <f>PPCL_NG!P34</f>
        <v>41.52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746.08431240608911</v>
      </c>
      <c r="P34" s="36">
        <v>56.164569196973396</v>
      </c>
      <c r="Q34" s="36">
        <v>14.039999999999997</v>
      </c>
      <c r="R34" s="38">
        <v>40.499999999999993</v>
      </c>
      <c r="S34" s="38">
        <v>1.74</v>
      </c>
      <c r="T34" s="37">
        <f>SUMPRODUCT(LTA!J34:AN34,LTA!J$101:AN$101,LTA!J$103:AN$103)</f>
        <v>166.24</v>
      </c>
      <c r="U34" s="37">
        <f>SUMPRODUCT(LTA!J34:AN34,LTA!J$102:AN$102,LTA!J$103:AN$103)</f>
        <v>72.09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-335</v>
      </c>
      <c r="AA34" s="75">
        <f>STOA!H34</f>
        <v>792.55000000000007</v>
      </c>
      <c r="AB34" s="75">
        <f>-STOA!N34</f>
        <v>-30</v>
      </c>
      <c r="AC34">
        <f t="shared" si="0"/>
        <v>21.054850218642457</v>
      </c>
      <c r="AD34">
        <f t="shared" si="1"/>
        <v>1503.0434846645112</v>
      </c>
      <c r="AE34">
        <f>'IDT-1'!B34</f>
        <v>0</v>
      </c>
      <c r="AF34" s="24"/>
      <c r="AG34">
        <f t="shared" si="2"/>
        <v>1503.0434846645112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-65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14.652253280091271</v>
      </c>
      <c r="F35">
        <f>GT_Spot!P35</f>
        <v>0</v>
      </c>
      <c r="G35">
        <f>PPCL_NG!P35</f>
        <v>41.52</v>
      </c>
      <c r="H35">
        <f>PPCL_Spot!P35</f>
        <v>0</v>
      </c>
      <c r="I35">
        <f>Bawana_NG!P35</f>
        <v>-1.9461077844311379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736.44801186869063</v>
      </c>
      <c r="P35" s="36">
        <v>56.164569196973396</v>
      </c>
      <c r="Q35" s="36">
        <v>14.039999999999997</v>
      </c>
      <c r="R35" s="38">
        <v>47.5</v>
      </c>
      <c r="S35" s="38">
        <v>1.71</v>
      </c>
      <c r="T35" s="37">
        <f>SUMPRODUCT(LTA!J35:AN35,LTA!J$101:AN$101,LTA!J$103:AN$103)</f>
        <v>190.63000000000002</v>
      </c>
      <c r="U35" s="37">
        <f>SUMPRODUCT(LTA!J35:AN35,LTA!J$102:AN$102,LTA!J$103:AN$103)</f>
        <v>72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-367</v>
      </c>
      <c r="AA35" s="75">
        <f>STOA!H35</f>
        <v>803.32</v>
      </c>
      <c r="AB35" s="75">
        <f>-STOA!N35</f>
        <v>-30</v>
      </c>
      <c r="AC35">
        <f t="shared" si="0"/>
        <v>21.638450865623394</v>
      </c>
      <c r="AD35">
        <f t="shared" si="1"/>
        <v>1501.2474756957008</v>
      </c>
      <c r="AE35">
        <f>'IDT-1'!B35</f>
        <v>0</v>
      </c>
      <c r="AF35" s="24"/>
      <c r="AG35">
        <f t="shared" si="2"/>
        <v>1501.2474756957008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-67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14.652253280091271</v>
      </c>
      <c r="F36">
        <f>GT_Spot!P36</f>
        <v>0</v>
      </c>
      <c r="G36">
        <f>PPCL_NG!P36</f>
        <v>41.52</v>
      </c>
      <c r="H36">
        <f>PPCL_Spot!P36</f>
        <v>0</v>
      </c>
      <c r="I36">
        <f>Bawana_NG!P36</f>
        <v>-1.9461077844311379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732.17702668904337</v>
      </c>
      <c r="P36" s="36">
        <v>56.164569196973396</v>
      </c>
      <c r="Q36" s="36">
        <v>14.039999999999997</v>
      </c>
      <c r="R36" s="38">
        <v>47.5</v>
      </c>
      <c r="S36" s="38">
        <v>1.71</v>
      </c>
      <c r="T36" s="37">
        <f>SUMPRODUCT(LTA!J36:AN36,LTA!J$101:AN$101,LTA!J$103:AN$103)</f>
        <v>218.12</v>
      </c>
      <c r="U36" s="37">
        <f>SUMPRODUCT(LTA!J36:AN36,LTA!J$102:AN$102,LTA!J$103:AN$103)</f>
        <v>71.59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-398</v>
      </c>
      <c r="AA36" s="75">
        <f>STOA!H36</f>
        <v>815.22</v>
      </c>
      <c r="AB36" s="75">
        <f>-STOA!N36</f>
        <v>-30</v>
      </c>
      <c r="AC36">
        <f t="shared" si="0"/>
        <v>22.148087129052989</v>
      </c>
      <c r="AD36">
        <f t="shared" si="1"/>
        <v>1512.446854252624</v>
      </c>
      <c r="AE36">
        <f>'IDT-1'!B36</f>
        <v>0</v>
      </c>
      <c r="AF36" s="24"/>
      <c r="AG36">
        <f t="shared" si="2"/>
        <v>1512.446854252624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-59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14.652253280091271</v>
      </c>
      <c r="F37">
        <f>GT_Spot!P37</f>
        <v>0</v>
      </c>
      <c r="G37">
        <f>PPCL_NG!P37</f>
        <v>41.52</v>
      </c>
      <c r="H37">
        <f>PPCL_Spot!P37</f>
        <v>0</v>
      </c>
      <c r="I37">
        <f>Bawana_NG!P37</f>
        <v>-1.9461077844311379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741.47654056665601</v>
      </c>
      <c r="P37" s="36">
        <v>56.164569196973396</v>
      </c>
      <c r="Q37" s="36">
        <v>14.039999999999997</v>
      </c>
      <c r="R37" s="38">
        <v>47.5</v>
      </c>
      <c r="S37" s="38">
        <v>1.71</v>
      </c>
      <c r="T37" s="37">
        <f>SUMPRODUCT(LTA!J37:AN37,LTA!J$101:AN$101,LTA!J$103:AN$103)</f>
        <v>242.88</v>
      </c>
      <c r="U37" s="37">
        <f>SUMPRODUCT(LTA!J37:AN37,LTA!J$102:AN$102,LTA!J$103:AN$103)</f>
        <v>71.240000000000009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-407</v>
      </c>
      <c r="AA37" s="75">
        <f>STOA!H37</f>
        <v>828.52</v>
      </c>
      <c r="AB37" s="75">
        <f>-STOA!N37</f>
        <v>-30</v>
      </c>
      <c r="AC37">
        <f t="shared" si="0"/>
        <v>22.916895952063797</v>
      </c>
      <c r="AD37">
        <f t="shared" si="1"/>
        <v>1518.6875593072257</v>
      </c>
      <c r="AE37">
        <f>'IDT-1'!B37</f>
        <v>0</v>
      </c>
      <c r="AF37" s="24"/>
      <c r="AG37">
        <f t="shared" si="2"/>
        <v>1518.6875593072257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14.652253280091271</v>
      </c>
      <c r="F38">
        <f>GT_Spot!P38</f>
        <v>0</v>
      </c>
      <c r="G38">
        <f>PPCL_NG!P38</f>
        <v>41.52</v>
      </c>
      <c r="H38">
        <f>PPCL_Spot!P38</f>
        <v>0</v>
      </c>
      <c r="I38">
        <f>Bawana_NG!P38</f>
        <v>-1.9461077844311379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740.75504119455854</v>
      </c>
      <c r="P38" s="36">
        <v>56.164569196973396</v>
      </c>
      <c r="Q38" s="36">
        <v>14.039999999999997</v>
      </c>
      <c r="R38" s="38">
        <v>47.5</v>
      </c>
      <c r="S38" s="38">
        <v>1.71</v>
      </c>
      <c r="T38" s="37">
        <f>SUMPRODUCT(LTA!J38:AN38,LTA!J$101:AN$101,LTA!J$103:AN$103)</f>
        <v>267.42</v>
      </c>
      <c r="U38" s="37">
        <f>SUMPRODUCT(LTA!J38:AN38,LTA!J$102:AN$102,LTA!J$103:AN$103)</f>
        <v>95.789999999999992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-414</v>
      </c>
      <c r="AA38" s="75">
        <f>STOA!H38</f>
        <v>838.32</v>
      </c>
      <c r="AB38" s="75">
        <f>-STOA!N38</f>
        <v>-30</v>
      </c>
      <c r="AC38">
        <f t="shared" si="0"/>
        <v>23.473169395200312</v>
      </c>
      <c r="AD38">
        <f t="shared" si="1"/>
        <v>1571.2997864919917</v>
      </c>
      <c r="AE38">
        <f>'IDT-1'!B38</f>
        <v>0</v>
      </c>
      <c r="AF38" s="24"/>
      <c r="AG38">
        <f t="shared" si="2"/>
        <v>1571.2997864919917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-88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13.883093630760197</v>
      </c>
      <c r="F39">
        <f>GT_Spot!P39</f>
        <v>0</v>
      </c>
      <c r="G39">
        <f>PPCL_NG!P39</f>
        <v>40.56</v>
      </c>
      <c r="H39">
        <f>PPCL_Spot!P39</f>
        <v>0</v>
      </c>
      <c r="I39">
        <f>Bawana_NG!P39</f>
        <v>-1.9461077844311379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724.83776912397116</v>
      </c>
      <c r="P39" s="36">
        <v>56.164569196973396</v>
      </c>
      <c r="Q39" s="36">
        <v>14.039999999999997</v>
      </c>
      <c r="R39" s="38">
        <v>47.5</v>
      </c>
      <c r="S39" s="38">
        <v>0.92</v>
      </c>
      <c r="T39" s="37">
        <f>SUMPRODUCT(LTA!J39:AN39,LTA!J$101:AN$101,LTA!J$103:AN$103)</f>
        <v>317.54000000000002</v>
      </c>
      <c r="U39" s="37">
        <f>SUMPRODUCT(LTA!J39:AN39,LTA!J$102:AN$102,LTA!J$103:AN$103)</f>
        <v>96.55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-403</v>
      </c>
      <c r="AA39" s="75">
        <f>STOA!H39</f>
        <v>850.22</v>
      </c>
      <c r="AB39" s="75">
        <f>-STOA!N39</f>
        <v>-30</v>
      </c>
      <c r="AC39">
        <f t="shared" si="0"/>
        <v>23.890027178631613</v>
      </c>
      <c r="AD39">
        <f t="shared" si="1"/>
        <v>1612.2264969886419</v>
      </c>
      <c r="AE39">
        <f>'IDT-1'!B39</f>
        <v>0</v>
      </c>
      <c r="AF39" s="24"/>
      <c r="AG39">
        <f t="shared" si="2"/>
        <v>1612.2264969886419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-102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13.883093630760197</v>
      </c>
      <c r="F40">
        <f>GT_Spot!P40</f>
        <v>0</v>
      </c>
      <c r="G40">
        <f>PPCL_NG!P40</f>
        <v>40.56</v>
      </c>
      <c r="H40">
        <f>PPCL_Spot!P40</f>
        <v>0</v>
      </c>
      <c r="I40">
        <f>Bawana_NG!P40</f>
        <v>-1.9461077844311379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726.47976174897121</v>
      </c>
      <c r="P40" s="36">
        <v>56.164569196973396</v>
      </c>
      <c r="Q40" s="36">
        <v>14.039999999999997</v>
      </c>
      <c r="R40" s="38">
        <v>47.5</v>
      </c>
      <c r="S40" s="38">
        <v>0.92</v>
      </c>
      <c r="T40" s="37">
        <f>SUMPRODUCT(LTA!J40:AN40,LTA!J$101:AN$101,LTA!J$103:AN$103)</f>
        <v>339.67</v>
      </c>
      <c r="U40" s="37">
        <f>SUMPRODUCT(LTA!J40:AN40,LTA!J$102:AN$102,LTA!J$103:AN$103)</f>
        <v>97.52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-385</v>
      </c>
      <c r="AA40" s="75">
        <f>STOA!H40</f>
        <v>860.72</v>
      </c>
      <c r="AB40" s="75">
        <f>-STOA!N40</f>
        <v>-30</v>
      </c>
      <c r="AC40">
        <f t="shared" si="0"/>
        <v>24.138009821076245</v>
      </c>
      <c r="AD40">
        <f t="shared" si="1"/>
        <v>1654.2205069711974</v>
      </c>
      <c r="AE40">
        <f>'IDT-1'!B40</f>
        <v>0</v>
      </c>
      <c r="AF40" s="24"/>
      <c r="AG40">
        <f t="shared" si="2"/>
        <v>1654.2205069711974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-113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13.883093630760197</v>
      </c>
      <c r="F41">
        <f>GT_Spot!P41</f>
        <v>0</v>
      </c>
      <c r="G41">
        <f>PPCL_NG!P41</f>
        <v>40.56</v>
      </c>
      <c r="H41">
        <f>PPCL_Spot!P41</f>
        <v>0</v>
      </c>
      <c r="I41">
        <f>Bawana_NG!P41</f>
        <v>-1.9461077844311379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737.67277175850143</v>
      </c>
      <c r="P41" s="36">
        <v>56.164569196973396</v>
      </c>
      <c r="Q41" s="36">
        <v>14.039999999999997</v>
      </c>
      <c r="R41" s="38">
        <v>47.5</v>
      </c>
      <c r="S41" s="38">
        <v>0.92</v>
      </c>
      <c r="T41" s="37">
        <f>SUMPRODUCT(LTA!J41:AN41,LTA!J$101:AN$101,LTA!J$103:AN$103)</f>
        <v>350.26000000000005</v>
      </c>
      <c r="U41" s="37">
        <f>SUMPRODUCT(LTA!J41:AN41,LTA!J$102:AN$102,LTA!J$103:AN$103)</f>
        <v>100.1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-381</v>
      </c>
      <c r="AA41" s="75">
        <f>STOA!H41</f>
        <v>869.12</v>
      </c>
      <c r="AB41" s="75">
        <f>-STOA!N41</f>
        <v>-30</v>
      </c>
      <c r="AC41">
        <f t="shared" si="0"/>
        <v>24.70154626234817</v>
      </c>
      <c r="AD41">
        <f t="shared" si="1"/>
        <v>1655.4199805394555</v>
      </c>
      <c r="AE41">
        <f>'IDT-1'!B41</f>
        <v>0</v>
      </c>
      <c r="AF41" s="24"/>
      <c r="AG41">
        <f t="shared" si="2"/>
        <v>1655.4199805394555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-148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13.883093630760197</v>
      </c>
      <c r="F42">
        <f>GT_Spot!P42</f>
        <v>0</v>
      </c>
      <c r="G42">
        <f>PPCL_NG!P42</f>
        <v>40.56</v>
      </c>
      <c r="H42">
        <f>PPCL_Spot!P42</f>
        <v>0</v>
      </c>
      <c r="I42">
        <f>Bawana_NG!P42</f>
        <v>-1.9461077844311379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738.53168136130364</v>
      </c>
      <c r="P42" s="36">
        <v>56.163545454545456</v>
      </c>
      <c r="Q42" s="36">
        <v>14.039999999999997</v>
      </c>
      <c r="R42" s="38">
        <v>47.5</v>
      </c>
      <c r="S42" s="38">
        <v>0.92</v>
      </c>
      <c r="T42" s="37">
        <f>SUMPRODUCT(LTA!J42:AN42,LTA!J$101:AN$101,LTA!J$103:AN$103)</f>
        <v>368.40999999999997</v>
      </c>
      <c r="U42" s="37">
        <f>SUMPRODUCT(LTA!J42:AN42,LTA!J$102:AN$102,LTA!J$103:AN$103)</f>
        <v>102.16000000000001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-360</v>
      </c>
      <c r="AA42" s="75">
        <f>STOA!H42</f>
        <v>879.61999999999989</v>
      </c>
      <c r="AB42" s="75">
        <f>-STOA!N42</f>
        <v>-30</v>
      </c>
      <c r="AC42">
        <f t="shared" si="0"/>
        <v>24.890562382697507</v>
      </c>
      <c r="AD42">
        <f t="shared" si="1"/>
        <v>1696.7988502794806</v>
      </c>
      <c r="AE42">
        <f>'IDT-1'!B42</f>
        <v>0</v>
      </c>
      <c r="AF42" s="24"/>
      <c r="AG42">
        <f t="shared" si="2"/>
        <v>1696.7988502794806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-159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13.91329615497505</v>
      </c>
      <c r="F43">
        <f>GT_Spot!P43</f>
        <v>0</v>
      </c>
      <c r="G43">
        <f>PPCL_NG!P43</f>
        <v>40.56</v>
      </c>
      <c r="H43">
        <f>PPCL_Spot!P43</f>
        <v>0</v>
      </c>
      <c r="I43">
        <f>Bawana_NG!P43</f>
        <v>-1.9461077844311379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756.90546406502676</v>
      </c>
      <c r="P43" s="36">
        <v>56.163545454545456</v>
      </c>
      <c r="Q43" s="36">
        <v>14.039999999999997</v>
      </c>
      <c r="R43" s="38">
        <v>47.5</v>
      </c>
      <c r="S43" s="38">
        <v>0.92</v>
      </c>
      <c r="T43" s="37">
        <f>SUMPRODUCT(LTA!J43:AN43,LTA!J$101:AN$101,LTA!J$103:AN$103)</f>
        <v>384.82</v>
      </c>
      <c r="U43" s="37">
        <f>SUMPRODUCT(LTA!J43:AN43,LTA!J$102:AN$102,LTA!J$103:AN$103)</f>
        <v>102.89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-370</v>
      </c>
      <c r="AA43" s="75">
        <f>STOA!H43</f>
        <v>887.32</v>
      </c>
      <c r="AB43" s="75">
        <f>-STOA!N43</f>
        <v>-30</v>
      </c>
      <c r="AC43">
        <f t="shared" si="0"/>
        <v>25.901456506779233</v>
      </c>
      <c r="AD43">
        <f t="shared" si="1"/>
        <v>1668.0319413833372</v>
      </c>
      <c r="AE43">
        <f>'IDT-1'!B43</f>
        <v>0</v>
      </c>
      <c r="AF43" s="24"/>
      <c r="AG43">
        <f t="shared" si="2"/>
        <v>1668.0319413833372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-220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13.265607985480942</v>
      </c>
      <c r="F44">
        <f>GT_Spot!P44</f>
        <v>0</v>
      </c>
      <c r="G44">
        <f>PPCL_NG!P44</f>
        <v>40.56</v>
      </c>
      <c r="H44">
        <f>PPCL_Spot!P44</f>
        <v>0</v>
      </c>
      <c r="I44">
        <f>Bawana_NG!P44</f>
        <v>-1.9461077844311379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747.74425916002679</v>
      </c>
      <c r="P44" s="36">
        <v>56.163545454545456</v>
      </c>
      <c r="Q44" s="36">
        <v>14.039999999999997</v>
      </c>
      <c r="R44" s="38">
        <v>47.5</v>
      </c>
      <c r="S44" s="38">
        <v>0.92</v>
      </c>
      <c r="T44" s="37">
        <f>SUMPRODUCT(LTA!J44:AN44,LTA!J$101:AN$101,LTA!J$103:AN$103)</f>
        <v>398.89</v>
      </c>
      <c r="U44" s="37">
        <f>SUMPRODUCT(LTA!J44:AN44,LTA!J$102:AN$102,LTA!J$103:AN$103)</f>
        <v>104.03999999999999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-362</v>
      </c>
      <c r="AA44" s="75">
        <f>STOA!H44</f>
        <v>894.32</v>
      </c>
      <c r="AB44" s="75">
        <f>-STOA!N44</f>
        <v>-30</v>
      </c>
      <c r="AC44">
        <f t="shared" si="0"/>
        <v>25.904136717457341</v>
      </c>
      <c r="AD44">
        <f t="shared" si="1"/>
        <v>1692.4403680981645</v>
      </c>
      <c r="AE44">
        <f>'IDT-1'!B44</f>
        <v>0</v>
      </c>
      <c r="AF44" s="24"/>
      <c r="AG44">
        <f t="shared" si="2"/>
        <v>1692.4403680981645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-216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13.265607985480942</v>
      </c>
      <c r="F45">
        <f>GT_Spot!P45</f>
        <v>0</v>
      </c>
      <c r="G45">
        <f>PPCL_NG!P45</f>
        <v>40.56</v>
      </c>
      <c r="H45">
        <f>PPCL_Spot!P45</f>
        <v>0</v>
      </c>
      <c r="I45">
        <f>Bawana_NG!P45</f>
        <v>-1.9461077844311379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737.7950714560269</v>
      </c>
      <c r="P45" s="36">
        <v>56.163545454545456</v>
      </c>
      <c r="Q45" s="36">
        <v>14.039999999999997</v>
      </c>
      <c r="R45" s="38">
        <v>47.5</v>
      </c>
      <c r="S45" s="38">
        <v>0.92</v>
      </c>
      <c r="T45" s="37">
        <f>SUMPRODUCT(LTA!J45:AN45,LTA!J$101:AN$101,LTA!J$103:AN$103)</f>
        <v>407.34</v>
      </c>
      <c r="U45" s="37">
        <f>SUMPRODUCT(LTA!J45:AN45,LTA!J$102:AN$102,LTA!J$103:AN$103)</f>
        <v>105.43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-356</v>
      </c>
      <c r="AA45" s="75">
        <f>STOA!H45</f>
        <v>902.72</v>
      </c>
      <c r="AB45" s="75">
        <f>-STOA!N45</f>
        <v>-30</v>
      </c>
      <c r="AC45">
        <f t="shared" si="0"/>
        <v>25.879436462917994</v>
      </c>
      <c r="AD45">
        <f t="shared" si="1"/>
        <v>1711.7558806487041</v>
      </c>
      <c r="AE45">
        <f>'IDT-1'!B45</f>
        <v>0</v>
      </c>
      <c r="AF45" s="24"/>
      <c r="AG45">
        <f t="shared" si="2"/>
        <v>1711.7558806487041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-211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13.265607985480942</v>
      </c>
      <c r="F46">
        <f>GT_Spot!P46</f>
        <v>0</v>
      </c>
      <c r="G46">
        <f>PPCL_NG!P46</f>
        <v>40.56</v>
      </c>
      <c r="H46">
        <f>PPCL_Spot!P46</f>
        <v>0</v>
      </c>
      <c r="I46">
        <f>Bawana_NG!P46</f>
        <v>-1.9461077844311379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727.36886159512687</v>
      </c>
      <c r="P46" s="36">
        <v>56.162812218327495</v>
      </c>
      <c r="Q46" s="36">
        <v>14.039999999999997</v>
      </c>
      <c r="R46" s="38">
        <v>47.5</v>
      </c>
      <c r="S46" s="38">
        <v>0.92</v>
      </c>
      <c r="T46" s="37">
        <f>SUMPRODUCT(LTA!J46:AN46,LTA!J$101:AN$101,LTA!J$103:AN$103)</f>
        <v>426</v>
      </c>
      <c r="U46" s="37">
        <f>SUMPRODUCT(LTA!J46:AN46,LTA!J$102:AN$102,LTA!J$103:AN$103)</f>
        <v>108.61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-351</v>
      </c>
      <c r="AA46" s="75">
        <f>STOA!H46</f>
        <v>902.72</v>
      </c>
      <c r="AB46" s="75">
        <f>-STOA!N46</f>
        <v>-30</v>
      </c>
      <c r="AC46">
        <f t="shared" si="0"/>
        <v>25.855577578352623</v>
      </c>
      <c r="AD46">
        <f t="shared" si="1"/>
        <v>1737.1927964361514</v>
      </c>
      <c r="AE46">
        <f>'IDT-1'!B46</f>
        <v>0</v>
      </c>
      <c r="AF46" s="24"/>
      <c r="AG46">
        <f t="shared" si="2"/>
        <v>1737.1927964361514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-202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13.265607985480942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-1.9461077844311379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712.98240102806449</v>
      </c>
      <c r="P47" s="36">
        <v>56.16</v>
      </c>
      <c r="Q47" s="36">
        <v>14.039999999999997</v>
      </c>
      <c r="R47" s="38">
        <v>47.5</v>
      </c>
      <c r="S47" s="38">
        <v>0.92</v>
      </c>
      <c r="T47" s="37">
        <f>SUMPRODUCT(LTA!J47:AN47,LTA!J$101:AN$101,LTA!J$103:AN$103)</f>
        <v>428.11</v>
      </c>
      <c r="U47" s="37">
        <f>SUMPRODUCT(LTA!J47:AN47,LTA!J$102:AN$102,LTA!J$103:AN$103)</f>
        <v>109.08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-346</v>
      </c>
      <c r="AA47" s="75">
        <f>STOA!H47</f>
        <v>910.42</v>
      </c>
      <c r="AB47" s="75">
        <f>-STOA!N47</f>
        <v>-30</v>
      </c>
      <c r="AC47">
        <f t="shared" si="0"/>
        <v>25.583656662264108</v>
      </c>
      <c r="AD47">
        <f t="shared" si="1"/>
        <v>1758.7954445668499</v>
      </c>
      <c r="AE47">
        <f>'IDT-1'!B47</f>
        <v>0</v>
      </c>
      <c r="AF47" s="24"/>
      <c r="AG47">
        <f t="shared" si="2"/>
        <v>1758.7954445668499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-181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12.529217337075149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-1.9461077844311379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712.97411703013142</v>
      </c>
      <c r="P48" s="36">
        <v>56.16</v>
      </c>
      <c r="Q48" s="36">
        <v>14.039999999999997</v>
      </c>
      <c r="R48" s="38">
        <v>47.5</v>
      </c>
      <c r="S48" s="38">
        <v>0.92</v>
      </c>
      <c r="T48" s="37">
        <f>SUMPRODUCT(LTA!J48:AN48,LTA!J$101:AN$101,LTA!J$103:AN$103)</f>
        <v>429.04999999999995</v>
      </c>
      <c r="U48" s="37">
        <f>SUMPRODUCT(LTA!J48:AN48,LTA!J$102:AN$102,LTA!J$103:AN$103)</f>
        <v>110.66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-356</v>
      </c>
      <c r="AA48" s="75">
        <f>STOA!H48</f>
        <v>911.82</v>
      </c>
      <c r="AB48" s="75">
        <f>-STOA!N48</f>
        <v>-30</v>
      </c>
      <c r="AC48">
        <f t="shared" si="0"/>
        <v>25.576087015287548</v>
      </c>
      <c r="AD48">
        <f t="shared" si="1"/>
        <v>1765.9783395674876</v>
      </c>
      <c r="AE48">
        <f>'IDT-1'!B48</f>
        <v>0</v>
      </c>
      <c r="AF48" s="24"/>
      <c r="AG48">
        <f t="shared" si="2"/>
        <v>1765.9783395674876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-167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12.529217337075149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-1.9461077844311379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732.45847614977845</v>
      </c>
      <c r="P49" s="36">
        <v>56.16</v>
      </c>
      <c r="Q49" s="36">
        <v>14.039999999999997</v>
      </c>
      <c r="R49" s="38">
        <v>47.5</v>
      </c>
      <c r="S49" s="38">
        <v>0.92</v>
      </c>
      <c r="T49" s="37">
        <f>SUMPRODUCT(LTA!J49:AN49,LTA!J$101:AN$101,LTA!J$103:AN$103)</f>
        <v>429.6</v>
      </c>
      <c r="U49" s="37">
        <f>SUMPRODUCT(LTA!J49:AN49,LTA!J$102:AN$102,LTA!J$103:AN$103)</f>
        <v>113.86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-379</v>
      </c>
      <c r="AA49" s="75">
        <f>STOA!H49</f>
        <v>911.82</v>
      </c>
      <c r="AB49" s="75">
        <f>-STOA!N49</f>
        <v>-30</v>
      </c>
      <c r="AC49">
        <f t="shared" si="0"/>
        <v>26.002502563595318</v>
      </c>
      <c r="AD49">
        <f t="shared" si="1"/>
        <v>1763.7862831388268</v>
      </c>
      <c r="AE49">
        <f>'IDT-1'!B49</f>
        <v>0</v>
      </c>
      <c r="AF49" s="24"/>
      <c r="AG49">
        <f t="shared" si="2"/>
        <v>1763.7862831388268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-169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12.529217337075149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-1.9461077844311379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728.64826799128639</v>
      </c>
      <c r="P50" s="36">
        <v>56.16</v>
      </c>
      <c r="Q50" s="36">
        <v>14.039999999999997</v>
      </c>
      <c r="R50" s="38">
        <v>47.5</v>
      </c>
      <c r="S50" s="38">
        <v>0.92</v>
      </c>
      <c r="T50" s="37">
        <f>SUMPRODUCT(LTA!J50:AN50,LTA!J$101:AN$101,LTA!J$103:AN$103)</f>
        <v>430.06999999999994</v>
      </c>
      <c r="U50" s="37">
        <f>SUMPRODUCT(LTA!J50:AN50,LTA!J$102:AN$102,LTA!J$103:AN$103)</f>
        <v>96.98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-397</v>
      </c>
      <c r="AA50" s="75">
        <f>STOA!H50</f>
        <v>911.82</v>
      </c>
      <c r="AB50" s="75">
        <f>-STOA!N50</f>
        <v>-30</v>
      </c>
      <c r="AC50">
        <f t="shared" si="0"/>
        <v>25.886711624455959</v>
      </c>
      <c r="AD50">
        <f t="shared" si="1"/>
        <v>1736.6818659194741</v>
      </c>
      <c r="AE50">
        <f>'IDT-1'!B50</f>
        <v>0</v>
      </c>
      <c r="AF50" s="24"/>
      <c r="AG50">
        <f t="shared" si="2"/>
        <v>1736.6818659194741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-158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12.579575927658247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-1.9461077844311379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720.09618017319133</v>
      </c>
      <c r="P51" s="36">
        <v>56.16</v>
      </c>
      <c r="Q51" s="36">
        <v>14.039999999999997</v>
      </c>
      <c r="R51" s="38">
        <v>47.5</v>
      </c>
      <c r="S51" s="38">
        <v>0.92</v>
      </c>
      <c r="T51" s="37">
        <f>SUMPRODUCT(LTA!J51:AN51,LTA!J$101:AN$101,LTA!J$103:AN$103)</f>
        <v>430.03999999999996</v>
      </c>
      <c r="U51" s="37">
        <f>SUMPRODUCT(LTA!J51:AN51,LTA!J$102:AN$102,LTA!J$103:AN$103)</f>
        <v>97.16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-427</v>
      </c>
      <c r="AA51" s="75">
        <f>STOA!H51</f>
        <v>911.82</v>
      </c>
      <c r="AB51" s="75">
        <f>-STOA!N51</f>
        <v>-30</v>
      </c>
      <c r="AC51">
        <f t="shared" si="0"/>
        <v>25.520238199021406</v>
      </c>
      <c r="AD51">
        <f t="shared" si="1"/>
        <v>1761.6966101173969</v>
      </c>
      <c r="AE51">
        <f>'IDT-1'!B51</f>
        <v>0</v>
      </c>
      <c r="AF51" s="24"/>
      <c r="AG51">
        <f t="shared" si="2"/>
        <v>1761.6966101173969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-95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12.579575927658247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-1.9461077844311379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720.09618017319133</v>
      </c>
      <c r="P52" s="36">
        <v>56.159999999999989</v>
      </c>
      <c r="Q52" s="36">
        <v>14.039999999999997</v>
      </c>
      <c r="R52" s="38">
        <v>47.5</v>
      </c>
      <c r="S52" s="38">
        <v>0.92</v>
      </c>
      <c r="T52" s="37">
        <f>SUMPRODUCT(LTA!J52:AN52,LTA!J$101:AN$101,LTA!J$103:AN$103)</f>
        <v>430.15</v>
      </c>
      <c r="U52" s="37">
        <f>SUMPRODUCT(LTA!J52:AN52,LTA!J$102:AN$102,LTA!J$103:AN$103)</f>
        <v>97.54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-434</v>
      </c>
      <c r="AA52" s="75">
        <f>STOA!H52</f>
        <v>911.82</v>
      </c>
      <c r="AB52" s="75">
        <f>-STOA!N52</f>
        <v>-30</v>
      </c>
      <c r="AC52">
        <f t="shared" si="0"/>
        <v>25.497915816454825</v>
      </c>
      <c r="AD52">
        <f t="shared" si="1"/>
        <v>1765.2089324999636</v>
      </c>
      <c r="AE52">
        <f>'IDT-1'!B52</f>
        <v>0</v>
      </c>
      <c r="AF52" s="24"/>
      <c r="AG52">
        <f t="shared" si="2"/>
        <v>1765.2089324999636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-85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12.579575927658247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-1.9461077844311379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721.80604498223965</v>
      </c>
      <c r="P53" s="36">
        <v>56.09</v>
      </c>
      <c r="Q53" s="36">
        <v>14.039999999999997</v>
      </c>
      <c r="R53" s="38">
        <v>47.5</v>
      </c>
      <c r="S53" s="38">
        <v>0.92</v>
      </c>
      <c r="T53" s="37">
        <f>SUMPRODUCT(LTA!J53:AN53,LTA!J$101:AN$101,LTA!J$103:AN$103)</f>
        <v>421.92</v>
      </c>
      <c r="U53" s="37">
        <f>SUMPRODUCT(LTA!J53:AN53,LTA!J$102:AN$102,LTA!J$103:AN$103)</f>
        <v>100.65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-440</v>
      </c>
      <c r="AA53" s="75">
        <f>STOA!H53</f>
        <v>911.82</v>
      </c>
      <c r="AB53" s="75">
        <f>-STOA!N53</f>
        <v>-30</v>
      </c>
      <c r="AC53">
        <f t="shared" si="0"/>
        <v>25.236459311197372</v>
      </c>
      <c r="AD53">
        <f t="shared" si="1"/>
        <v>1787.9902538142696</v>
      </c>
      <c r="AE53">
        <f>'IDT-1'!B53</f>
        <v>0</v>
      </c>
      <c r="AF53" s="24"/>
      <c r="AG53">
        <f t="shared" si="2"/>
        <v>1787.9902538142696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-53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11.57505632442871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-1.9461077844311379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717.16954095371261</v>
      </c>
      <c r="P54" s="36">
        <v>56.09</v>
      </c>
      <c r="Q54" s="36">
        <v>14.039999999999997</v>
      </c>
      <c r="R54" s="38">
        <v>47.5</v>
      </c>
      <c r="S54" s="38">
        <v>0.92</v>
      </c>
      <c r="T54" s="37">
        <f>SUMPRODUCT(LTA!J54:AN54,LTA!J$101:AN$101,LTA!J$103:AN$103)</f>
        <v>422.11</v>
      </c>
      <c r="U54" s="37">
        <f>SUMPRODUCT(LTA!J54:AN54,LTA!J$102:AN$102,LTA!J$103:AN$103)</f>
        <v>101.55000000000001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-463</v>
      </c>
      <c r="AA54" s="75">
        <f>STOA!H54</f>
        <v>911.82</v>
      </c>
      <c r="AB54" s="75">
        <f>-STOA!N54</f>
        <v>-30</v>
      </c>
      <c r="AC54">
        <f t="shared" si="0"/>
        <v>25.214166558282304</v>
      </c>
      <c r="AD54">
        <f t="shared" si="1"/>
        <v>1781.4615229354279</v>
      </c>
      <c r="AE54">
        <f>'IDT-1'!B54</f>
        <v>0</v>
      </c>
      <c r="AF54" s="24"/>
      <c r="AG54">
        <f t="shared" si="2"/>
        <v>1781.4615229354279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-32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11.57505632442871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-1.9461077844311379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733.56102498422115</v>
      </c>
      <c r="P55" s="36">
        <v>56.162812218327495</v>
      </c>
      <c r="Q55" s="36">
        <v>14.039999999999997</v>
      </c>
      <c r="R55" s="38">
        <v>47.5</v>
      </c>
      <c r="S55" s="38">
        <v>0.92</v>
      </c>
      <c r="T55" s="37">
        <f>SUMPRODUCT(LTA!J55:AN55,LTA!J$101:AN$101,LTA!J$103:AN$103)</f>
        <v>421.76</v>
      </c>
      <c r="U55" s="37">
        <f>SUMPRODUCT(LTA!J55:AN55,LTA!J$102:AN$102,LTA!J$103:AN$103)</f>
        <v>103.72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-493</v>
      </c>
      <c r="AA55" s="75">
        <f>STOA!H55</f>
        <v>911.82</v>
      </c>
      <c r="AB55" s="75">
        <f>-STOA!N55</f>
        <v>-30</v>
      </c>
      <c r="AC55">
        <f t="shared" si="0"/>
        <v>25.72131533863768</v>
      </c>
      <c r="AD55">
        <f t="shared" si="1"/>
        <v>1760.2386704039084</v>
      </c>
      <c r="AE55">
        <f>'IDT-1'!B55</f>
        <v>0</v>
      </c>
      <c r="AF55" s="24"/>
      <c r="AG55">
        <f t="shared" si="2"/>
        <v>1760.2386704039084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-41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11.57505632442871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-1.9461077844311379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726.56628254283009</v>
      </c>
      <c r="P56" s="36">
        <v>56.163545454545456</v>
      </c>
      <c r="Q56" s="36">
        <v>14.039999999999997</v>
      </c>
      <c r="R56" s="38">
        <v>47.5</v>
      </c>
      <c r="S56" s="38">
        <v>0.92</v>
      </c>
      <c r="T56" s="37">
        <f>SUMPRODUCT(LTA!J56:AN56,LTA!J$101:AN$101,LTA!J$103:AN$103)</f>
        <v>421.78000000000003</v>
      </c>
      <c r="U56" s="37">
        <f>SUMPRODUCT(LTA!J56:AN56,LTA!J$102:AN$102,LTA!J$103:AN$103)</f>
        <v>83.22999999999999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-504</v>
      </c>
      <c r="AA56" s="75">
        <f>STOA!H56</f>
        <v>911.82</v>
      </c>
      <c r="AB56" s="75">
        <f>-STOA!N56</f>
        <v>-30</v>
      </c>
      <c r="AC56">
        <f t="shared" si="0"/>
        <v>25.497388312676549</v>
      </c>
      <c r="AD56">
        <f t="shared" si="1"/>
        <v>1730.9985882246967</v>
      </c>
      <c r="AE56">
        <f>'IDT-1'!B56</f>
        <v>0</v>
      </c>
      <c r="AF56" s="24"/>
      <c r="AG56">
        <f t="shared" si="2"/>
        <v>1730.9985882246967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-32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11.139239999999999</v>
      </c>
      <c r="E57">
        <f>GT_NG!P57</f>
        <v>11.57505632442871</v>
      </c>
      <c r="F57">
        <f>GT_Spot!P57</f>
        <v>0</v>
      </c>
      <c r="G57">
        <f>PPCL_NG!P57</f>
        <v>29.69</v>
      </c>
      <c r="H57">
        <f>PPCL_Spot!P57</f>
        <v>0</v>
      </c>
      <c r="I57">
        <f>Bawana_NG!P57</f>
        <v>-1.9461077844311379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729.06623729900991</v>
      </c>
      <c r="P57" s="36">
        <v>56.162812218327495</v>
      </c>
      <c r="Q57" s="36">
        <v>14.039999999999997</v>
      </c>
      <c r="R57" s="38">
        <v>47.5</v>
      </c>
      <c r="S57" s="38">
        <v>0.92</v>
      </c>
      <c r="T57" s="37">
        <f>SUMPRODUCT(LTA!J57:AN57,LTA!J$101:AN$101,LTA!J$103:AN$103)</f>
        <v>414.38</v>
      </c>
      <c r="U57" s="37">
        <f>SUMPRODUCT(LTA!J57:AN57,LTA!J$102:AN$102,LTA!J$103:AN$103)</f>
        <v>83.31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-504</v>
      </c>
      <c r="AA57" s="75">
        <f>STOA!H57</f>
        <v>911.82</v>
      </c>
      <c r="AB57" s="75">
        <f>-STOA!N57</f>
        <v>-30</v>
      </c>
      <c r="AC57">
        <f t="shared" si="0"/>
        <v>25.082707333341961</v>
      </c>
      <c r="AD57">
        <f t="shared" si="1"/>
        <v>1748.5745307239929</v>
      </c>
      <c r="AE57">
        <f>'IDT-1'!B57</f>
        <v>0</v>
      </c>
      <c r="AF57" s="24"/>
      <c r="AG57">
        <f t="shared" si="2"/>
        <v>1748.5745307239929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11.139239999999999</v>
      </c>
      <c r="E58">
        <f>GT_NG!P58</f>
        <v>11.57505632442871</v>
      </c>
      <c r="F58">
        <f>GT_Spot!P58</f>
        <v>0</v>
      </c>
      <c r="G58">
        <f>PPCL_NG!P58</f>
        <v>29.69</v>
      </c>
      <c r="H58">
        <f>PPCL_Spot!P58</f>
        <v>0</v>
      </c>
      <c r="I58">
        <f>Bawana_NG!P58</f>
        <v>-1.9461077844311379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729.47727270135169</v>
      </c>
      <c r="P58" s="36">
        <v>56.162812218327495</v>
      </c>
      <c r="Q58" s="36">
        <v>14.039999999999997</v>
      </c>
      <c r="R58" s="38">
        <v>47.5</v>
      </c>
      <c r="S58" s="38">
        <v>0.92</v>
      </c>
      <c r="T58" s="37">
        <f>SUMPRODUCT(LTA!J58:AN58,LTA!J$101:AN$101,LTA!J$103:AN$103)</f>
        <v>413.79999999999995</v>
      </c>
      <c r="U58" s="37">
        <f>SUMPRODUCT(LTA!J58:AN58,LTA!J$102:AN$102,LTA!J$103:AN$103)</f>
        <v>84.06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-494</v>
      </c>
      <c r="AA58" s="75">
        <f>STOA!H58</f>
        <v>910.42</v>
      </c>
      <c r="AB58" s="75">
        <f>-STOA!N58</f>
        <v>-30</v>
      </c>
      <c r="AC58">
        <f t="shared" si="0"/>
        <v>25.020775169660613</v>
      </c>
      <c r="AD58">
        <f t="shared" si="1"/>
        <v>1761.687498290016</v>
      </c>
      <c r="AE58">
        <f>'IDT-1'!B58</f>
        <v>0</v>
      </c>
      <c r="AF58" s="24"/>
      <c r="AG58">
        <f t="shared" si="2"/>
        <v>1761.687498290016</v>
      </c>
      <c r="AI58" s="34">
        <f>PXIL!H58</f>
        <v>0</v>
      </c>
      <c r="AJ58" s="34">
        <f>PXIL!N58</f>
        <v>0</v>
      </c>
      <c r="AK58" s="34">
        <f>RTM_IEX!H58</f>
        <v>3.87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11.139239999999999</v>
      </c>
      <c r="E59">
        <f>GT_NG!P59</f>
        <v>11.57505632442871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-1.9461077844311379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743.63691415044389</v>
      </c>
      <c r="P59" s="36">
        <v>57.510000000000005</v>
      </c>
      <c r="Q59" s="36">
        <v>15.129999999999999</v>
      </c>
      <c r="R59" s="38">
        <v>47.5</v>
      </c>
      <c r="S59" s="38">
        <v>0.91</v>
      </c>
      <c r="T59" s="37">
        <f>SUMPRODUCT(LTA!J59:AN59,LTA!J$101:AN$101,LTA!J$103:AN$103)</f>
        <v>414</v>
      </c>
      <c r="U59" s="37">
        <f>SUMPRODUCT(LTA!J59:AN59,LTA!J$102:AN$102,LTA!J$103:AN$103)</f>
        <v>87.83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-499</v>
      </c>
      <c r="AA59" s="75">
        <f>STOA!H59</f>
        <v>934.28000000000009</v>
      </c>
      <c r="AB59" s="75">
        <f>-STOA!N59</f>
        <v>-30</v>
      </c>
      <c r="AC59">
        <f t="shared" si="0"/>
        <v>25.699969904502321</v>
      </c>
      <c r="AD59">
        <f t="shared" si="1"/>
        <v>1828.1451327859393</v>
      </c>
      <c r="AE59">
        <f>'IDT-1'!B59</f>
        <v>0</v>
      </c>
      <c r="AF59" s="24"/>
      <c r="AG59">
        <f t="shared" si="2"/>
        <v>1828.1451327859393</v>
      </c>
      <c r="AI59" s="34">
        <f>PXIL!H59</f>
        <v>0</v>
      </c>
      <c r="AJ59" s="34">
        <f>PXIL!N59</f>
        <v>0</v>
      </c>
      <c r="AK59" s="34">
        <f>RTM_IEX!H59</f>
        <v>21.28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11.139239999999999</v>
      </c>
      <c r="E60">
        <f>GT_NG!P60</f>
        <v>11.57505632442871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-1.9461077844311379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746.84735773618218</v>
      </c>
      <c r="P60" s="36">
        <v>57.510000000000005</v>
      </c>
      <c r="Q60" s="36">
        <v>15.129999999999999</v>
      </c>
      <c r="R60" s="38">
        <v>47.5</v>
      </c>
      <c r="S60" s="38">
        <v>0.91</v>
      </c>
      <c r="T60" s="37">
        <f>SUMPRODUCT(LTA!J60:AN60,LTA!J$101:AN$101,LTA!J$103:AN$103)</f>
        <v>413.26</v>
      </c>
      <c r="U60" s="37">
        <f>SUMPRODUCT(LTA!J60:AN60,LTA!J$102:AN$102,LTA!J$103:AN$103)</f>
        <v>90.86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-483</v>
      </c>
      <c r="AA60" s="75">
        <f>STOA!H60</f>
        <v>930.78000000000009</v>
      </c>
      <c r="AB60" s="75">
        <f>-STOA!N60</f>
        <v>-30</v>
      </c>
      <c r="AC60">
        <f t="shared" si="0"/>
        <v>25.618115767701692</v>
      </c>
      <c r="AD60">
        <f t="shared" si="1"/>
        <v>1851.0674305084779</v>
      </c>
      <c r="AE60">
        <f>'IDT-1'!B60</f>
        <v>0</v>
      </c>
      <c r="AF60" s="24"/>
      <c r="AG60">
        <f t="shared" si="2"/>
        <v>1851.0674305084779</v>
      </c>
      <c r="AI60" s="34">
        <f>PXIL!H60</f>
        <v>0</v>
      </c>
      <c r="AJ60" s="34">
        <f>PXIL!N60</f>
        <v>0</v>
      </c>
      <c r="AK60" s="34">
        <f>RTM_IEX!H60</f>
        <v>26.12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11.139239999999999</v>
      </c>
      <c r="E61">
        <f>GT_NG!P61</f>
        <v>11.57505632442871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-1.9461077844311379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746.64599664452396</v>
      </c>
      <c r="P61" s="36">
        <v>118.26</v>
      </c>
      <c r="Q61" s="36">
        <v>15.48</v>
      </c>
      <c r="R61" s="38">
        <v>47.5</v>
      </c>
      <c r="S61" s="38">
        <v>0.89</v>
      </c>
      <c r="T61" s="37">
        <f>SUMPRODUCT(LTA!J61:AN61,LTA!J$101:AN$101,LTA!J$103:AN$103)</f>
        <v>411.76</v>
      </c>
      <c r="U61" s="37">
        <f>SUMPRODUCT(LTA!J61:AN61,LTA!J$102:AN$102,LTA!J$103:AN$103)</f>
        <v>93.539999999999992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-454</v>
      </c>
      <c r="AA61" s="75">
        <f>STOA!H61</f>
        <v>926.58</v>
      </c>
      <c r="AB61" s="75">
        <f>-STOA!N61</f>
        <v>-30</v>
      </c>
      <c r="AC61">
        <f t="shared" si="0"/>
        <v>25.639950091951434</v>
      </c>
      <c r="AD61">
        <f t="shared" si="1"/>
        <v>1911.7842350925698</v>
      </c>
      <c r="AE61">
        <f>'IDT-1'!B61</f>
        <v>0</v>
      </c>
      <c r="AF61" s="24"/>
      <c r="AG61">
        <f t="shared" si="2"/>
        <v>1911.7842350925698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11.139239999999999</v>
      </c>
      <c r="E62">
        <f>GT_NG!P62</f>
        <v>11.862829051696796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-1.9461077844311379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747.04871882784028</v>
      </c>
      <c r="P62" s="36">
        <v>118.26</v>
      </c>
      <c r="Q62" s="36">
        <v>15.48</v>
      </c>
      <c r="R62" s="38">
        <v>47.5</v>
      </c>
      <c r="S62" s="38">
        <v>0.89</v>
      </c>
      <c r="T62" s="37">
        <f>SUMPRODUCT(LTA!J62:AN62,LTA!J$101:AN$101,LTA!J$103:AN$103)</f>
        <v>409.93999999999994</v>
      </c>
      <c r="U62" s="37">
        <f>SUMPRODUCT(LTA!J62:AN62,LTA!J$102:AN$102,LTA!J$103:AN$103)</f>
        <v>96.949999999999989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-421</v>
      </c>
      <c r="AA62" s="75">
        <f>STOA!H62</f>
        <v>918.18000000000018</v>
      </c>
      <c r="AB62" s="75">
        <f>-STOA!N62</f>
        <v>-30</v>
      </c>
      <c r="AC62">
        <f t="shared" si="0"/>
        <v>25.293120238932133</v>
      </c>
      <c r="AD62">
        <f t="shared" si="1"/>
        <v>1939.011559856174</v>
      </c>
      <c r="AE62">
        <f>'IDT-1'!B62</f>
        <v>0</v>
      </c>
      <c r="AF62" s="24"/>
      <c r="AG62">
        <f t="shared" si="2"/>
        <v>1939.011559856174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11.139239999999999</v>
      </c>
      <c r="E63">
        <f>GT_NG!P63</f>
        <v>11.862829051696796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-1.9461077844311379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807.49707515977616</v>
      </c>
      <c r="P63" s="36">
        <v>118.26</v>
      </c>
      <c r="Q63" s="36">
        <v>15.48</v>
      </c>
      <c r="R63" s="38">
        <v>47.5</v>
      </c>
      <c r="S63" s="38">
        <v>3.0500000000000003</v>
      </c>
      <c r="T63" s="37">
        <f>SUMPRODUCT(LTA!J63:AN63,LTA!J$101:AN$101,LTA!J$103:AN$103)</f>
        <v>396.21000000000004</v>
      </c>
      <c r="U63" s="37">
        <f>SUMPRODUCT(LTA!J63:AN63,LTA!J$102:AN$102,LTA!J$103:AN$103)</f>
        <v>99.83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-421</v>
      </c>
      <c r="AA63" s="75">
        <f>STOA!H63</f>
        <v>908.38000000000011</v>
      </c>
      <c r="AB63" s="75">
        <f>-STOA!N63</f>
        <v>0</v>
      </c>
      <c r="AC63">
        <f t="shared" si="0"/>
        <v>25.625865948987315</v>
      </c>
      <c r="AD63">
        <f t="shared" si="1"/>
        <v>2036.7571704780548</v>
      </c>
      <c r="AE63">
        <f>'IDT-1'!B63</f>
        <v>0</v>
      </c>
      <c r="AF63" s="24"/>
      <c r="AG63">
        <f t="shared" si="2"/>
        <v>2036.7571704780548</v>
      </c>
      <c r="AI63" s="34">
        <f>PXIL!H63</f>
        <v>0</v>
      </c>
      <c r="AJ63" s="34">
        <f>PXIL!N63</f>
        <v>0</v>
      </c>
      <c r="AK63" s="34">
        <f>RTM_IEX!H63</f>
        <v>26.12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11.139239999999999</v>
      </c>
      <c r="E64">
        <f>GT_NG!P64</f>
        <v>11.862829051696796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-1.9461077844311379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842.37356658933038</v>
      </c>
      <c r="P64" s="36">
        <v>118.26</v>
      </c>
      <c r="Q64" s="36">
        <v>15.48</v>
      </c>
      <c r="R64" s="38">
        <v>47.5</v>
      </c>
      <c r="S64" s="38">
        <v>3.0500000000000003</v>
      </c>
      <c r="T64" s="37">
        <f>SUMPRODUCT(LTA!J64:AN64,LTA!J$101:AN$101,LTA!J$103:AN$103)</f>
        <v>380.12</v>
      </c>
      <c r="U64" s="37">
        <f>SUMPRODUCT(LTA!J64:AN64,LTA!J$102:AN$102,LTA!J$103:AN$103)</f>
        <v>102.67999999999999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-392</v>
      </c>
      <c r="AA64" s="75">
        <f>STOA!H64</f>
        <v>902.08</v>
      </c>
      <c r="AB64" s="75">
        <f>-STOA!N64</f>
        <v>0</v>
      </c>
      <c r="AC64">
        <f t="shared" si="0"/>
        <v>25.545953375423725</v>
      </c>
      <c r="AD64">
        <f t="shared" si="1"/>
        <v>2086.0135744811723</v>
      </c>
      <c r="AE64">
        <f>'IDT-1'!B64</f>
        <v>0</v>
      </c>
      <c r="AF64" s="24"/>
      <c r="AG64">
        <f t="shared" si="2"/>
        <v>2086.0135744811723</v>
      </c>
      <c r="AI64" s="34">
        <f>PXIL!H64</f>
        <v>0</v>
      </c>
      <c r="AJ64" s="34">
        <f>PXIL!N64</f>
        <v>0</v>
      </c>
      <c r="AK64" s="34">
        <f>RTM_IEX!H64</f>
        <v>30.96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11.139239999999999</v>
      </c>
      <c r="E65">
        <f>GT_NG!P65</f>
        <v>11.862829051696796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-1.9461077844311379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906.80373706836053</v>
      </c>
      <c r="P65" s="36">
        <v>118.26</v>
      </c>
      <c r="Q65" s="36">
        <v>15.1</v>
      </c>
      <c r="R65" s="38">
        <v>47.5</v>
      </c>
      <c r="S65" s="38">
        <v>2.91</v>
      </c>
      <c r="T65" s="37">
        <f>SUMPRODUCT(LTA!J65:AN65,LTA!J$101:AN$101,LTA!J$103:AN$103)</f>
        <v>371.65999999999997</v>
      </c>
      <c r="U65" s="37">
        <f>SUMPRODUCT(LTA!J65:AN65,LTA!J$102:AN$102,LTA!J$103:AN$103)</f>
        <v>106.02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-370</v>
      </c>
      <c r="AA65" s="75">
        <f>STOA!H65</f>
        <v>888.78000000000009</v>
      </c>
      <c r="AB65" s="75">
        <f>-STOA!N65</f>
        <v>0</v>
      </c>
      <c r="AC65">
        <f t="shared" si="0"/>
        <v>25.798112660949926</v>
      </c>
      <c r="AD65">
        <f t="shared" si="1"/>
        <v>2086.2915856746768</v>
      </c>
      <c r="AE65">
        <f>'IDT-1'!B65</f>
        <v>0</v>
      </c>
      <c r="AF65" s="24"/>
      <c r="AG65">
        <f t="shared" si="2"/>
        <v>2086.2915856746768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-36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11.139239999999999</v>
      </c>
      <c r="E66">
        <f>GT_NG!P66</f>
        <v>11.862829051696796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-1.9461077844311379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947.70716231565098</v>
      </c>
      <c r="P66" s="36">
        <v>118.26</v>
      </c>
      <c r="Q66" s="36">
        <v>15.1</v>
      </c>
      <c r="R66" s="38">
        <v>47.5</v>
      </c>
      <c r="S66" s="38">
        <v>2.91</v>
      </c>
      <c r="T66" s="37">
        <f>SUMPRODUCT(LTA!J66:AN66,LTA!J$101:AN$101,LTA!J$103:AN$103)</f>
        <v>354.94000000000005</v>
      </c>
      <c r="U66" s="37">
        <f>SUMPRODUCT(LTA!J66:AN66,LTA!J$102:AN$102,LTA!J$103:AN$103)</f>
        <v>108.77000000000001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-350</v>
      </c>
      <c r="AA66" s="75">
        <f>STOA!H66</f>
        <v>882.48000000000013</v>
      </c>
      <c r="AB66" s="75">
        <f>-STOA!N66</f>
        <v>0</v>
      </c>
      <c r="AC66">
        <f t="shared" si="0"/>
        <v>26.246030628791939</v>
      </c>
      <c r="AD66">
        <f t="shared" si="1"/>
        <v>2076.4770929541246</v>
      </c>
      <c r="AE66">
        <f>'IDT-1'!B66</f>
        <v>0</v>
      </c>
      <c r="AF66" s="24"/>
      <c r="AG66">
        <f t="shared" si="2"/>
        <v>2076.4770929541246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-86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11.139239999999999</v>
      </c>
      <c r="E67">
        <f>GT_NG!P67</f>
        <v>11.862829051696796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-1.9461077844311379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971.95331062630362</v>
      </c>
      <c r="P67" s="36">
        <v>118.26</v>
      </c>
      <c r="Q67" s="36">
        <v>38.33</v>
      </c>
      <c r="R67" s="38">
        <v>47.5</v>
      </c>
      <c r="S67" s="38">
        <v>3.0500000000000003</v>
      </c>
      <c r="T67" s="37">
        <f>SUMPRODUCT(LTA!J67:AN67,LTA!J$101:AN$101,LTA!J$103:AN$103)</f>
        <v>335.72</v>
      </c>
      <c r="U67" s="37">
        <f>SUMPRODUCT(LTA!J67:AN67,LTA!J$102:AN$102,LTA!J$103:AN$103)</f>
        <v>111.52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-301</v>
      </c>
      <c r="AA67" s="75">
        <f>STOA!H67</f>
        <v>877.45</v>
      </c>
      <c r="AB67" s="75">
        <f>-STOA!N67</f>
        <v>0</v>
      </c>
      <c r="AC67">
        <f t="shared" si="0"/>
        <v>27.079565405434959</v>
      </c>
      <c r="AD67">
        <f t="shared" si="1"/>
        <v>2033.7597064881343</v>
      </c>
      <c r="AE67">
        <f>'IDT-1'!B67</f>
        <v>0</v>
      </c>
      <c r="AF67" s="24"/>
      <c r="AG67">
        <f t="shared" si="2"/>
        <v>2033.7597064881343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-203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11.139239999999999</v>
      </c>
      <c r="E68">
        <f>GT_NG!P68</f>
        <v>11.862829051696796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-1.9461077844311379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986.55178463704556</v>
      </c>
      <c r="P68" s="36">
        <v>118.26</v>
      </c>
      <c r="Q68" s="36">
        <v>38.33</v>
      </c>
      <c r="R68" s="38">
        <v>47.5</v>
      </c>
      <c r="S68" s="38">
        <v>3.0500000000000003</v>
      </c>
      <c r="T68" s="37">
        <f>SUMPRODUCT(LTA!J68:AN68,LTA!J$101:AN$101,LTA!J$103:AN$103)</f>
        <v>314.83</v>
      </c>
      <c r="U68" s="37">
        <f>SUMPRODUCT(LTA!J68:AN68,LTA!J$102:AN$102,LTA!J$103:AN$103)</f>
        <v>112.25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-266</v>
      </c>
      <c r="AA68" s="75">
        <f>STOA!H68</f>
        <v>866.95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26.787295808852168</v>
      </c>
      <c r="AD68">
        <f t="shared" ref="AD68:AD98" si="4">SUM(B68:AB68,AI68:AR68)-AC68</f>
        <v>2034.9904500954588</v>
      </c>
      <c r="AE68">
        <f>'IDT-1'!B68</f>
        <v>0</v>
      </c>
      <c r="AF68" s="24"/>
      <c r="AG68">
        <f t="shared" ref="AG68:AG98" si="5">SUM(AD68:AF68)+AT68</f>
        <v>2034.9904500954588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-221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11.139239999999999</v>
      </c>
      <c r="E69">
        <f>GT_NG!P69</f>
        <v>11.862829051696796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-1.9461077844311379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982.87954003075947</v>
      </c>
      <c r="P69" s="36">
        <v>118.26</v>
      </c>
      <c r="Q69" s="36">
        <v>38.33</v>
      </c>
      <c r="R69" s="38">
        <v>39.720000000000006</v>
      </c>
      <c r="S69" s="38">
        <v>3.0500000000000003</v>
      </c>
      <c r="T69" s="37">
        <f>SUMPRODUCT(LTA!J69:AN69,LTA!J$101:AN$101,LTA!J$103:AN$103)</f>
        <v>279.29000000000002</v>
      </c>
      <c r="U69" s="37">
        <f>SUMPRODUCT(LTA!J69:AN69,LTA!J$102:AN$102,LTA!J$103:AN$103)</f>
        <v>113.80999999999999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-216</v>
      </c>
      <c r="AA69" s="75">
        <f>STOA!H69</f>
        <v>852.95</v>
      </c>
      <c r="AB69" s="75">
        <f>-STOA!N69</f>
        <v>0</v>
      </c>
      <c r="AC69">
        <f t="shared" si="3"/>
        <v>25.81150755268489</v>
      </c>
      <c r="AD69">
        <f t="shared" si="4"/>
        <v>2027.53399374534</v>
      </c>
      <c r="AE69">
        <f>'IDT-1'!B69</f>
        <v>0</v>
      </c>
      <c r="AF69" s="24"/>
      <c r="AG69">
        <f t="shared" si="5"/>
        <v>2027.53399374534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-220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11.139239999999999</v>
      </c>
      <c r="E70">
        <f>GT_NG!P70</f>
        <v>11.862829051696796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-1.9461077844311379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982.87954003075947</v>
      </c>
      <c r="P70" s="36">
        <v>118.26</v>
      </c>
      <c r="Q70" s="36">
        <v>38.33</v>
      </c>
      <c r="R70" s="38">
        <v>35.25</v>
      </c>
      <c r="S70" s="38">
        <v>3.0500000000000003</v>
      </c>
      <c r="T70" s="37">
        <f>SUMPRODUCT(LTA!J70:AN70,LTA!J$101:AN$101,LTA!J$103:AN$103)</f>
        <v>257.12</v>
      </c>
      <c r="U70" s="37">
        <f>SUMPRODUCT(LTA!J70:AN70,LTA!J$102:AN$102,LTA!J$103:AN$103)</f>
        <v>109.41999999999999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-179</v>
      </c>
      <c r="AA70" s="75">
        <f>STOA!H70</f>
        <v>840.35</v>
      </c>
      <c r="AB70" s="75">
        <f>-STOA!N70</f>
        <v>0</v>
      </c>
      <c r="AC70">
        <f t="shared" si="3"/>
        <v>25.063560324274881</v>
      </c>
      <c r="AD70">
        <f t="shared" si="4"/>
        <v>2025.6519409737502</v>
      </c>
      <c r="AE70">
        <f>'IDT-1'!B70</f>
        <v>0</v>
      </c>
      <c r="AF70" s="24"/>
      <c r="AG70">
        <f t="shared" si="5"/>
        <v>2025.6519409737502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-216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11.139239999999999</v>
      </c>
      <c r="E71">
        <f>GT_NG!P71</f>
        <v>11.57505632442871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-1.9461077844311379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1001.9954663342539</v>
      </c>
      <c r="P71" s="36">
        <v>118.26</v>
      </c>
      <c r="Q71" s="36">
        <v>38.33</v>
      </c>
      <c r="R71" s="38">
        <v>25.610000000000003</v>
      </c>
      <c r="S71" s="38">
        <v>3.0500000000000003</v>
      </c>
      <c r="T71" s="37">
        <f>SUMPRODUCT(LTA!J71:AN71,LTA!J$101:AN$101,LTA!J$103:AN$103)</f>
        <v>235.29</v>
      </c>
      <c r="U71" s="37">
        <f>SUMPRODUCT(LTA!J71:AN71,LTA!J$102:AN$102,LTA!J$103:AN$103)</f>
        <v>110.52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-130</v>
      </c>
      <c r="AA71" s="75">
        <f>STOA!H71</f>
        <v>801.5</v>
      </c>
      <c r="AB71" s="75">
        <f>-STOA!N71</f>
        <v>0</v>
      </c>
      <c r="AC71">
        <f t="shared" si="3"/>
        <v>24.069668169369564</v>
      </c>
      <c r="AD71">
        <f t="shared" si="4"/>
        <v>2038.2539867048815</v>
      </c>
      <c r="AE71">
        <f>'IDT-1'!B71</f>
        <v>0</v>
      </c>
      <c r="AF71" s="24"/>
      <c r="AG71">
        <f t="shared" si="5"/>
        <v>2038.2539867048815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-203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11.139239999999999</v>
      </c>
      <c r="E72">
        <f>GT_NG!P72</f>
        <v>11.57505632442871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-1.9461077844311379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1014.765171680948</v>
      </c>
      <c r="P72" s="36">
        <v>118.26</v>
      </c>
      <c r="Q72" s="36">
        <v>38.33</v>
      </c>
      <c r="R72" s="38">
        <v>20.900000000000002</v>
      </c>
      <c r="S72" s="38">
        <v>3.0500000000000003</v>
      </c>
      <c r="T72" s="37">
        <f>SUMPRODUCT(LTA!J72:AN72,LTA!J$101:AN$101,LTA!J$103:AN$103)</f>
        <v>214.31</v>
      </c>
      <c r="U72" s="37">
        <f>SUMPRODUCT(LTA!J72:AN72,LTA!J$102:AN$102,LTA!J$103:AN$103)</f>
        <v>111.66999999999999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-104</v>
      </c>
      <c r="AA72" s="75">
        <f>STOA!H72</f>
        <v>788.9</v>
      </c>
      <c r="AB72" s="75">
        <f>-STOA!N72</f>
        <v>0</v>
      </c>
      <c r="AC72">
        <f t="shared" si="3"/>
        <v>23.651012643409977</v>
      </c>
      <c r="AD72">
        <f t="shared" si="4"/>
        <v>2037.3023475775353</v>
      </c>
      <c r="AE72">
        <f>'IDT-1'!B72</f>
        <v>0</v>
      </c>
      <c r="AF72" s="24"/>
      <c r="AG72">
        <f t="shared" si="5"/>
        <v>2037.3023475775353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-206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11.139239999999999</v>
      </c>
      <c r="E73">
        <f>GT_NG!P73</f>
        <v>11.57505632442871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-1.9461077844311379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1017.7426420244295</v>
      </c>
      <c r="P73" s="36">
        <v>118.26</v>
      </c>
      <c r="Q73" s="36">
        <v>38.33</v>
      </c>
      <c r="R73" s="38">
        <v>16.100000000000001</v>
      </c>
      <c r="S73" s="38">
        <v>3.0500000000000003</v>
      </c>
      <c r="T73" s="37">
        <f>SUMPRODUCT(LTA!J73:AN73,LTA!J$101:AN$101,LTA!J$103:AN$103)</f>
        <v>191.67000000000002</v>
      </c>
      <c r="U73" s="37">
        <f>SUMPRODUCT(LTA!J73:AN73,LTA!J$102:AN$102,LTA!J$103:AN$103)</f>
        <v>112.57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-88</v>
      </c>
      <c r="AA73" s="75">
        <f>STOA!H73</f>
        <v>774.2</v>
      </c>
      <c r="AB73" s="75">
        <f>-STOA!N73</f>
        <v>0</v>
      </c>
      <c r="AC73">
        <f t="shared" si="3"/>
        <v>23.989040074119465</v>
      </c>
      <c r="AD73">
        <f t="shared" si="4"/>
        <v>1922.7017904903075</v>
      </c>
      <c r="AE73">
        <f>'IDT-1'!B73</f>
        <v>0</v>
      </c>
      <c r="AF73" s="24"/>
      <c r="AG73">
        <f t="shared" si="5"/>
        <v>1922.7017904903075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-298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11.139239999999999</v>
      </c>
      <c r="E74">
        <f>GT_NG!P74</f>
        <v>12.579575927658247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-1.9461077844311379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1012.0251774405677</v>
      </c>
      <c r="P74" s="36">
        <v>118.26</v>
      </c>
      <c r="Q74" s="36">
        <v>38.33</v>
      </c>
      <c r="R74" s="38">
        <v>7.9</v>
      </c>
      <c r="S74" s="38">
        <v>3.0500000000000003</v>
      </c>
      <c r="T74" s="37">
        <f>SUMPRODUCT(LTA!J74:AN74,LTA!J$101:AN$101,LTA!J$103:AN$103)</f>
        <v>169.48</v>
      </c>
      <c r="U74" s="37">
        <f>SUMPRODUCT(LTA!J74:AN74,LTA!J$102:AN$102,LTA!J$103:AN$103)</f>
        <v>113.22999999999999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-72</v>
      </c>
      <c r="AA74" s="75">
        <f>STOA!H74</f>
        <v>763</v>
      </c>
      <c r="AB74" s="75">
        <f>-STOA!N74</f>
        <v>0</v>
      </c>
      <c r="AC74">
        <f t="shared" si="3"/>
        <v>23.392063352801603</v>
      </c>
      <c r="AD74">
        <f t="shared" si="4"/>
        <v>1899.655822230993</v>
      </c>
      <c r="AE74">
        <f>'IDT-1'!B74</f>
        <v>0</v>
      </c>
      <c r="AF74" s="24"/>
      <c r="AG74">
        <f t="shared" si="5"/>
        <v>1899.655822230993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-292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11.139239999999999</v>
      </c>
      <c r="E75">
        <f>GT_NG!P75</f>
        <v>12.696414094169006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911.21513570941386</v>
      </c>
      <c r="P75" s="36">
        <v>118.26</v>
      </c>
      <c r="Q75" s="36">
        <v>38.33</v>
      </c>
      <c r="R75" s="38">
        <v>0</v>
      </c>
      <c r="S75" s="38">
        <v>3.0500000000000003</v>
      </c>
      <c r="T75" s="37">
        <f>SUMPRODUCT(LTA!J75:AN75,LTA!J$101:AN$101,LTA!J$103:AN$103)</f>
        <v>150.91999999999999</v>
      </c>
      <c r="U75" s="37">
        <f>SUMPRODUCT(LTA!J75:AN75,LTA!J$102:AN$102,LTA!J$103:AN$103)</f>
        <v>114.78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-67</v>
      </c>
      <c r="AA75" s="75">
        <f>STOA!H75</f>
        <v>753.58</v>
      </c>
      <c r="AB75" s="75">
        <f>-STOA!N75</f>
        <v>0</v>
      </c>
      <c r="AC75">
        <f t="shared" si="3"/>
        <v>20.822279512014873</v>
      </c>
      <c r="AD75">
        <f t="shared" si="4"/>
        <v>1922.8185102915679</v>
      </c>
      <c r="AE75">
        <f>'IDT-1'!B75</f>
        <v>0</v>
      </c>
      <c r="AF75" s="24"/>
      <c r="AG75">
        <f t="shared" si="5"/>
        <v>1922.8185102915679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-141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11.139239999999999</v>
      </c>
      <c r="E76">
        <f>GT_NG!P76</f>
        <v>12.696414094169006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912.90747575136504</v>
      </c>
      <c r="P76" s="36">
        <v>118.26</v>
      </c>
      <c r="Q76" s="36">
        <v>38.33</v>
      </c>
      <c r="R76" s="38">
        <v>0</v>
      </c>
      <c r="S76" s="38">
        <v>3.0500000000000003</v>
      </c>
      <c r="T76" s="37">
        <f>SUMPRODUCT(LTA!J76:AN76,LTA!J$101:AN$101,LTA!J$103:AN$103)</f>
        <v>134.84</v>
      </c>
      <c r="U76" s="37">
        <f>SUMPRODUCT(LTA!J76:AN76,LTA!J$102:AN$102,LTA!J$103:AN$103)</f>
        <v>115.39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-80</v>
      </c>
      <c r="AA76" s="75">
        <f>STOA!H76</f>
        <v>745.88</v>
      </c>
      <c r="AB76" s="75">
        <f>-STOA!N76</f>
        <v>0</v>
      </c>
      <c r="AC76">
        <f t="shared" si="3"/>
        <v>20.704301124561606</v>
      </c>
      <c r="AD76">
        <f t="shared" si="4"/>
        <v>1893.4588287209724</v>
      </c>
      <c r="AE76">
        <f>'IDT-1'!B76</f>
        <v>0</v>
      </c>
      <c r="AF76" s="24"/>
      <c r="AG76">
        <f t="shared" si="5"/>
        <v>1893.4588287209724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-136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11.139239999999999</v>
      </c>
      <c r="E77">
        <f>GT_NG!P77</f>
        <v>12.696414094169006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925.57880873021088</v>
      </c>
      <c r="P77" s="36">
        <v>118.26</v>
      </c>
      <c r="Q77" s="36">
        <v>38.33</v>
      </c>
      <c r="R77" s="38">
        <v>0</v>
      </c>
      <c r="S77" s="38">
        <v>3.0500000000000003</v>
      </c>
      <c r="T77" s="37">
        <f>SUMPRODUCT(LTA!J77:AN77,LTA!J$101:AN$101,LTA!J$103:AN$103)</f>
        <v>122.14999999999999</v>
      </c>
      <c r="U77" s="37">
        <f>SUMPRODUCT(LTA!J77:AN77,LTA!J$102:AN$102,LTA!J$103:AN$103)</f>
        <v>120.22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-90</v>
      </c>
      <c r="AA77" s="75">
        <f>STOA!H77</f>
        <v>747.98</v>
      </c>
      <c r="AB77" s="75">
        <f>-STOA!N77</f>
        <v>0</v>
      </c>
      <c r="AC77">
        <f t="shared" si="3"/>
        <v>20.711852089642274</v>
      </c>
      <c r="AD77">
        <f t="shared" si="4"/>
        <v>1906.3626107347377</v>
      </c>
      <c r="AE77">
        <f>'IDT-1'!B77</f>
        <v>0</v>
      </c>
      <c r="AF77" s="24"/>
      <c r="AG77">
        <f t="shared" si="5"/>
        <v>1906.3626107347377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11.139239999999999</v>
      </c>
      <c r="E78">
        <f>GT_NG!P78</f>
        <v>12.696414094169006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954.0311279637906</v>
      </c>
      <c r="P78" s="36">
        <v>118.26</v>
      </c>
      <c r="Q78" s="36">
        <v>38.33</v>
      </c>
      <c r="R78" s="38">
        <v>0</v>
      </c>
      <c r="S78" s="38">
        <v>3.0500000000000003</v>
      </c>
      <c r="T78" s="37">
        <f>SUMPRODUCT(LTA!J78:AN78,LTA!J$101:AN$101,LTA!J$103:AN$103)</f>
        <v>110.86999999999999</v>
      </c>
      <c r="U78" s="37">
        <f>SUMPRODUCT(LTA!J78:AN78,LTA!J$102:AN$102,LTA!J$103:AN$103)</f>
        <v>119.89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-94</v>
      </c>
      <c r="AA78" s="75">
        <f>STOA!H78</f>
        <v>741.68000000000006</v>
      </c>
      <c r="AB78" s="75">
        <f>-STOA!N78</f>
        <v>0</v>
      </c>
      <c r="AC78">
        <f t="shared" si="3"/>
        <v>21.257409002529737</v>
      </c>
      <c r="AD78">
        <f t="shared" si="4"/>
        <v>1865.3593730554296</v>
      </c>
      <c r="AE78">
        <f>'IDT-1'!B78</f>
        <v>0</v>
      </c>
      <c r="AF78" s="24"/>
      <c r="AG78">
        <f t="shared" si="5"/>
        <v>1865.3593730554296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-167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11.139239999999999</v>
      </c>
      <c r="E79">
        <f>GT_NG!P79</f>
        <v>12.696414094169006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1094.9661221014649</v>
      </c>
      <c r="P79" s="36">
        <v>118.26</v>
      </c>
      <c r="Q79" s="36">
        <v>38.33</v>
      </c>
      <c r="R79" s="38">
        <v>0</v>
      </c>
      <c r="S79" s="38">
        <v>3.0500000000000003</v>
      </c>
      <c r="T79" s="37">
        <f>SUMPRODUCT(LTA!J79:AN79,LTA!J$101:AN$101,LTA!J$103:AN$103)</f>
        <v>103.66</v>
      </c>
      <c r="U79" s="37">
        <f>SUMPRODUCT(LTA!J79:AN79,LTA!J$102:AN$102,LTA!J$103:AN$103)</f>
        <v>118.72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-50</v>
      </c>
      <c r="AA79" s="75">
        <f>STOA!H79</f>
        <v>741.03000000000009</v>
      </c>
      <c r="AB79" s="75">
        <f>-STOA!N79</f>
        <v>0</v>
      </c>
      <c r="AC79">
        <f t="shared" si="3"/>
        <v>23.128423152716902</v>
      </c>
      <c r="AD79">
        <f t="shared" si="4"/>
        <v>1915.3933530429167</v>
      </c>
      <c r="AE79">
        <f>'IDT-1'!B79</f>
        <v>0</v>
      </c>
      <c r="AF79" s="24"/>
      <c r="AG79">
        <f t="shared" si="5"/>
        <v>1915.3933530429167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-291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11.139239999999999</v>
      </c>
      <c r="E80">
        <f>GT_NG!P80</f>
        <v>13.45219231932265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1105.0991006426464</v>
      </c>
      <c r="P80" s="36">
        <v>118.26</v>
      </c>
      <c r="Q80" s="36">
        <v>38.33</v>
      </c>
      <c r="R80" s="38">
        <v>0</v>
      </c>
      <c r="S80" s="38">
        <v>3.0500000000000003</v>
      </c>
      <c r="T80" s="37">
        <f>SUMPRODUCT(LTA!J80:AN80,LTA!J$101:AN$101,LTA!J$103:AN$103)</f>
        <v>97.789999999999992</v>
      </c>
      <c r="U80" s="37">
        <f>SUMPRODUCT(LTA!J80:AN80,LTA!J$102:AN$102,LTA!J$103:AN$103)</f>
        <v>116.76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-40</v>
      </c>
      <c r="AA80" s="75">
        <f>STOA!H80</f>
        <v>741.03000000000009</v>
      </c>
      <c r="AB80" s="75">
        <f>-STOA!N80</f>
        <v>0</v>
      </c>
      <c r="AC80">
        <f t="shared" si="3"/>
        <v>23.208608977393819</v>
      </c>
      <c r="AD80">
        <f t="shared" si="4"/>
        <v>1912.371923984575</v>
      </c>
      <c r="AE80">
        <f>'IDT-1'!B80</f>
        <v>0</v>
      </c>
      <c r="AF80" s="24"/>
      <c r="AG80">
        <f t="shared" si="5"/>
        <v>1912.371923984575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-307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11.139239999999999</v>
      </c>
      <c r="E81">
        <f>GT_NG!P81</f>
        <v>13.45219231932265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1105.0991006426464</v>
      </c>
      <c r="P81" s="36">
        <v>118.26</v>
      </c>
      <c r="Q81" s="36">
        <v>38.33</v>
      </c>
      <c r="R81" s="38">
        <v>0</v>
      </c>
      <c r="S81" s="38">
        <v>3.0500000000000003</v>
      </c>
      <c r="T81" s="37">
        <f>SUMPRODUCT(LTA!J81:AN81,LTA!J$101:AN$101,LTA!J$103:AN$103)</f>
        <v>90.79</v>
      </c>
      <c r="U81" s="37">
        <f>SUMPRODUCT(LTA!J81:AN81,LTA!J$102:AN$102,LTA!J$103:AN$103)</f>
        <v>103.15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-46</v>
      </c>
      <c r="AA81" s="75">
        <f>STOA!H81</f>
        <v>741.03000000000009</v>
      </c>
      <c r="AB81" s="75">
        <f>-STOA!N81</f>
        <v>0</v>
      </c>
      <c r="AC81">
        <f t="shared" si="3"/>
        <v>22.911825319605278</v>
      </c>
      <c r="AD81">
        <f t="shared" si="4"/>
        <v>1905.058707642364</v>
      </c>
      <c r="AE81">
        <f>'IDT-1'!B81</f>
        <v>0</v>
      </c>
      <c r="AF81" s="24"/>
      <c r="AG81">
        <f t="shared" si="5"/>
        <v>1905.058707642364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-288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11.139239999999999</v>
      </c>
      <c r="E82">
        <f>GT_NG!P82</f>
        <v>13.45219231932265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1105.0991006426464</v>
      </c>
      <c r="P82" s="36">
        <v>118.26</v>
      </c>
      <c r="Q82" s="36">
        <v>38.33</v>
      </c>
      <c r="R82" s="38">
        <v>0</v>
      </c>
      <c r="S82" s="38">
        <v>3.0500000000000003</v>
      </c>
      <c r="T82" s="37">
        <f>SUMPRODUCT(LTA!J82:AN82,LTA!J$101:AN$101,LTA!J$103:AN$103)</f>
        <v>84.06</v>
      </c>
      <c r="U82" s="37">
        <f>SUMPRODUCT(LTA!J82:AN82,LTA!J$102:AN$102,LTA!J$103:AN$103)</f>
        <v>102.06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-36</v>
      </c>
      <c r="AA82" s="75">
        <f>STOA!H82</f>
        <v>741.03000000000009</v>
      </c>
      <c r="AB82" s="75">
        <f>-STOA!N82</f>
        <v>0</v>
      </c>
      <c r="AC82">
        <f t="shared" si="3"/>
        <v>22.700959279250156</v>
      </c>
      <c r="AD82">
        <f t="shared" si="4"/>
        <v>1913.4495736827189</v>
      </c>
      <c r="AE82">
        <f>'IDT-1'!B82</f>
        <v>0</v>
      </c>
      <c r="AF82" s="24"/>
      <c r="AG82">
        <f t="shared" si="5"/>
        <v>1913.4495736827189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-282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11.139239999999999</v>
      </c>
      <c r="E83">
        <f>GT_NG!P83</f>
        <v>13.45219231932265</v>
      </c>
      <c r="F83">
        <f>GT_Spot!P83</f>
        <v>0</v>
      </c>
      <c r="G83">
        <f>PPCL_NG!P83</f>
        <v>40.08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1105.0991006426464</v>
      </c>
      <c r="P83" s="36">
        <v>118.26</v>
      </c>
      <c r="Q83" s="36">
        <v>38.33</v>
      </c>
      <c r="R83" s="38">
        <v>0</v>
      </c>
      <c r="S83" s="38">
        <v>3.0500000000000003</v>
      </c>
      <c r="T83" s="37">
        <f>SUMPRODUCT(LTA!J83:AN83,LTA!J$101:AN$101,LTA!J$103:AN$103)</f>
        <v>82.5</v>
      </c>
      <c r="U83" s="37">
        <f>SUMPRODUCT(LTA!J83:AN83,LTA!J$102:AN$102,LTA!J$103:AN$103)</f>
        <v>97.58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-31</v>
      </c>
      <c r="AA83" s="75">
        <f>STOA!H83</f>
        <v>741.09</v>
      </c>
      <c r="AB83" s="75">
        <f>-STOA!N83</f>
        <v>0</v>
      </c>
      <c r="AC83">
        <f t="shared" si="3"/>
        <v>22.649039279250154</v>
      </c>
      <c r="AD83">
        <f t="shared" si="4"/>
        <v>1907.6014936827187</v>
      </c>
      <c r="AE83">
        <f>'IDT-1'!B83</f>
        <v>0</v>
      </c>
      <c r="AF83" s="24"/>
      <c r="AG83">
        <f t="shared" si="5"/>
        <v>1907.6014936827187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-287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11.139239999999999</v>
      </c>
      <c r="E84">
        <f>GT_NG!P84</f>
        <v>13.45219231932265</v>
      </c>
      <c r="F84">
        <f>GT_Spot!P84</f>
        <v>0</v>
      </c>
      <c r="G84">
        <f>PPCL_NG!P84</f>
        <v>40.08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1105.0991006426464</v>
      </c>
      <c r="P84" s="36">
        <v>118.26</v>
      </c>
      <c r="Q84" s="36">
        <v>38.33</v>
      </c>
      <c r="R84" s="38">
        <v>0</v>
      </c>
      <c r="S84" s="38">
        <v>3.0500000000000003</v>
      </c>
      <c r="T84" s="37">
        <f>SUMPRODUCT(LTA!J84:AN84,LTA!J$101:AN$101,LTA!J$103:AN$103)</f>
        <v>80.400000000000006</v>
      </c>
      <c r="U84" s="37">
        <f>SUMPRODUCT(LTA!J84:AN84,LTA!J$102:AN$102,LTA!J$103:AN$103)</f>
        <v>96.91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-28</v>
      </c>
      <c r="AA84" s="75">
        <f>STOA!H84</f>
        <v>741.09</v>
      </c>
      <c r="AB84" s="75">
        <f>-STOA!N84</f>
        <v>0</v>
      </c>
      <c r="AC84">
        <f t="shared" si="3"/>
        <v>22.402710091195271</v>
      </c>
      <c r="AD84">
        <f t="shared" si="4"/>
        <v>1930.0778228707736</v>
      </c>
      <c r="AE84">
        <f>'IDT-1'!B84</f>
        <v>0</v>
      </c>
      <c r="AF84" s="24"/>
      <c r="AG84">
        <f t="shared" si="5"/>
        <v>1930.0778228707736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-265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11.139239999999999</v>
      </c>
      <c r="E85">
        <f>GT_NG!P85</f>
        <v>14.055297916055181</v>
      </c>
      <c r="F85">
        <f>GT_Spot!P85</f>
        <v>0</v>
      </c>
      <c r="G85">
        <f>PPCL_NG!P85</f>
        <v>40.08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1088.0506115369712</v>
      </c>
      <c r="P85" s="36">
        <v>118.26</v>
      </c>
      <c r="Q85" s="36">
        <v>38.33</v>
      </c>
      <c r="R85" s="38">
        <v>0</v>
      </c>
      <c r="S85" s="38">
        <v>3.0500000000000003</v>
      </c>
      <c r="T85" s="37">
        <f>SUMPRODUCT(LTA!J85:AN85,LTA!J$101:AN$101,LTA!J$103:AN$103)</f>
        <v>79.540000000000006</v>
      </c>
      <c r="U85" s="37">
        <f>SUMPRODUCT(LTA!J85:AN85,LTA!J$102:AN$102,LTA!J$103:AN$103)</f>
        <v>94.300000000000011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-33</v>
      </c>
      <c r="AA85" s="75">
        <f>STOA!H85</f>
        <v>741.09</v>
      </c>
      <c r="AB85" s="75">
        <f>-STOA!N85</f>
        <v>0</v>
      </c>
      <c r="AC85">
        <f t="shared" si="3"/>
        <v>22.129795313572423</v>
      </c>
      <c r="AD85">
        <f t="shared" si="4"/>
        <v>1921.4353541394537</v>
      </c>
      <c r="AE85">
        <f>'IDT-1'!B85</f>
        <v>0</v>
      </c>
      <c r="AF85" s="24"/>
      <c r="AG85">
        <f t="shared" si="5"/>
        <v>1921.4353541394537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-249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11.139239999999999</v>
      </c>
      <c r="E86">
        <f>GT_NG!P86</f>
        <v>14.055297916055181</v>
      </c>
      <c r="F86">
        <f>GT_Spot!P86</f>
        <v>0</v>
      </c>
      <c r="G86">
        <f>PPCL_NG!P86</f>
        <v>40.08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1058.2415837609346</v>
      </c>
      <c r="P86" s="36">
        <v>118.26</v>
      </c>
      <c r="Q86" s="36">
        <v>38.33</v>
      </c>
      <c r="R86" s="38">
        <v>0</v>
      </c>
      <c r="S86" s="38">
        <v>3.0500000000000003</v>
      </c>
      <c r="T86" s="37">
        <f>SUMPRODUCT(LTA!J86:AN86,LTA!J$101:AN$101,LTA!J$103:AN$103)</f>
        <v>78.47</v>
      </c>
      <c r="U86" s="37">
        <f>SUMPRODUCT(LTA!J86:AN86,LTA!J$102:AN$102,LTA!J$103:AN$103)</f>
        <v>91.789999999999992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-32</v>
      </c>
      <c r="AA86" s="75">
        <f>STOA!H86</f>
        <v>741.09</v>
      </c>
      <c r="AB86" s="75">
        <f>-STOA!N86</f>
        <v>0</v>
      </c>
      <c r="AC86">
        <f t="shared" si="3"/>
        <v>21.498603023299882</v>
      </c>
      <c r="AD86">
        <f t="shared" si="4"/>
        <v>1926.6775186536897</v>
      </c>
      <c r="AE86">
        <f>'IDT-1'!B86</f>
        <v>0</v>
      </c>
      <c r="AF86" s="24"/>
      <c r="AG86">
        <f t="shared" si="5"/>
        <v>1926.6775186536897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-212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11.139239999999999</v>
      </c>
      <c r="E87">
        <f>GT_NG!P87</f>
        <v>14.055297916055181</v>
      </c>
      <c r="F87">
        <f>GT_Spot!P87</f>
        <v>0</v>
      </c>
      <c r="G87">
        <f>PPCL_NG!P87</f>
        <v>40.08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1049.9221704972431</v>
      </c>
      <c r="P87" s="36">
        <v>118.26</v>
      </c>
      <c r="Q87" s="36">
        <v>38.33</v>
      </c>
      <c r="R87" s="38">
        <v>0</v>
      </c>
      <c r="S87" s="38">
        <v>3.0500000000000003</v>
      </c>
      <c r="T87" s="37">
        <f>SUMPRODUCT(LTA!J87:AN87,LTA!J$101:AN$101,LTA!J$103:AN$103)</f>
        <v>84.490000000000009</v>
      </c>
      <c r="U87" s="37">
        <f>SUMPRODUCT(LTA!J87:AN87,LTA!J$102:AN$102,LTA!J$103:AN$103)</f>
        <v>91.27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-9</v>
      </c>
      <c r="AA87" s="75">
        <f>STOA!H87</f>
        <v>741.09</v>
      </c>
      <c r="AB87" s="75">
        <f>-STOA!N87</f>
        <v>0</v>
      </c>
      <c r="AC87">
        <f t="shared" si="3"/>
        <v>21.411645293924032</v>
      </c>
      <c r="AD87">
        <f t="shared" si="4"/>
        <v>1930.9450631193743</v>
      </c>
      <c r="AE87">
        <f>'IDT-1'!B87</f>
        <v>0</v>
      </c>
      <c r="AF87" s="24"/>
      <c r="AG87">
        <f t="shared" si="5"/>
        <v>1930.9450631193743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-228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14.055297916055181</v>
      </c>
      <c r="F88">
        <f>GT_Spot!P88</f>
        <v>0</v>
      </c>
      <c r="G88">
        <f>PPCL_NG!P88</f>
        <v>40.08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1049.9225848638507</v>
      </c>
      <c r="P88" s="36">
        <v>118.26</v>
      </c>
      <c r="Q88" s="36">
        <v>38.33</v>
      </c>
      <c r="R88" s="38">
        <v>0</v>
      </c>
      <c r="S88" s="38">
        <v>3.0500000000000003</v>
      </c>
      <c r="T88" s="37">
        <f>SUMPRODUCT(LTA!J88:AN88,LTA!J$101:AN$101,LTA!J$103:AN$103)</f>
        <v>83.69</v>
      </c>
      <c r="U88" s="37">
        <f>SUMPRODUCT(LTA!J88:AN88,LTA!J$102:AN$102,LTA!J$103:AN$103)</f>
        <v>90.91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-5</v>
      </c>
      <c r="AA88" s="75">
        <f>STOA!H88</f>
        <v>741.09</v>
      </c>
      <c r="AB88" s="75">
        <f>-STOA!N88</f>
        <v>0</v>
      </c>
      <c r="AC88">
        <f t="shared" si="3"/>
        <v>21.239064692950667</v>
      </c>
      <c r="AD88">
        <f t="shared" si="4"/>
        <v>1947.6660180869553</v>
      </c>
      <c r="AE88">
        <f>'IDT-1'!B88</f>
        <v>0</v>
      </c>
      <c r="AF88" s="24"/>
      <c r="AG88">
        <f t="shared" si="5"/>
        <v>1947.6660180869553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-214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14.055297916055181</v>
      </c>
      <c r="F89">
        <f>GT_Spot!P89</f>
        <v>0</v>
      </c>
      <c r="G89">
        <f>PPCL_NG!P89</f>
        <v>40.08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1058.3653147834507</v>
      </c>
      <c r="P89" s="36">
        <v>118.26</v>
      </c>
      <c r="Q89" s="36">
        <v>38.33</v>
      </c>
      <c r="R89" s="38">
        <v>0</v>
      </c>
      <c r="S89" s="38">
        <v>3.0500000000000003</v>
      </c>
      <c r="T89" s="37">
        <f>SUMPRODUCT(LTA!J89:AN89,LTA!J$101:AN$101,LTA!J$103:AN$103)</f>
        <v>86.32</v>
      </c>
      <c r="U89" s="37">
        <f>SUMPRODUCT(LTA!J89:AN89,LTA!J$102:AN$102,LTA!J$103:AN$103)</f>
        <v>102.56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741.09</v>
      </c>
      <c r="AB89" s="75">
        <f>-STOA!N89</f>
        <v>0</v>
      </c>
      <c r="AC89">
        <f t="shared" si="3"/>
        <v>21.217071528188256</v>
      </c>
      <c r="AD89">
        <f t="shared" si="4"/>
        <v>1995.4107411713176</v>
      </c>
      <c r="AE89">
        <f>'IDT-1'!B89</f>
        <v>0</v>
      </c>
      <c r="AF89" s="24"/>
      <c r="AG89">
        <f t="shared" si="5"/>
        <v>1995.4107411713176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-194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14.055297916055181</v>
      </c>
      <c r="F90">
        <f>GT_Spot!P90</f>
        <v>0</v>
      </c>
      <c r="G90">
        <f>PPCL_NG!P90</f>
        <v>40.08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1082.0689370622258</v>
      </c>
      <c r="P90" s="36">
        <v>118.26</v>
      </c>
      <c r="Q90" s="36">
        <v>38.33</v>
      </c>
      <c r="R90" s="38">
        <v>0</v>
      </c>
      <c r="S90" s="38">
        <v>3.0500000000000003</v>
      </c>
      <c r="T90" s="37">
        <f>SUMPRODUCT(LTA!J90:AN90,LTA!J$101:AN$101,LTA!J$103:AN$103)</f>
        <v>85.58</v>
      </c>
      <c r="U90" s="37">
        <f>SUMPRODUCT(LTA!J90:AN90,LTA!J$102:AN$102,LTA!J$103:AN$103)</f>
        <v>102.77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741.09</v>
      </c>
      <c r="AB90" s="75">
        <f>-STOA!N90</f>
        <v>0</v>
      </c>
      <c r="AC90">
        <f t="shared" si="3"/>
        <v>21.385486894152699</v>
      </c>
      <c r="AD90">
        <f t="shared" si="4"/>
        <v>2022.4159480841279</v>
      </c>
      <c r="AE90">
        <f>'IDT-1'!B90</f>
        <v>0</v>
      </c>
      <c r="AF90" s="24"/>
      <c r="AG90">
        <f t="shared" si="5"/>
        <v>2022.4159480841279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-190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14.055297916055181</v>
      </c>
      <c r="F91">
        <f>GT_Spot!P91</f>
        <v>0</v>
      </c>
      <c r="G91">
        <f>PPCL_NG!P91</f>
        <v>41.04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1082.6660235751353</v>
      </c>
      <c r="P91" s="36">
        <v>118.26</v>
      </c>
      <c r="Q91" s="36">
        <v>38.33</v>
      </c>
      <c r="R91" s="38">
        <v>0</v>
      </c>
      <c r="S91" s="38">
        <v>3.0500000000000003</v>
      </c>
      <c r="T91" s="37">
        <f>SUMPRODUCT(LTA!J91:AN91,LTA!J$101:AN$101,LTA!J$103:AN$103)</f>
        <v>85.289999999999992</v>
      </c>
      <c r="U91" s="37">
        <f>SUMPRODUCT(LTA!J91:AN91,LTA!J$102:AN$102,LTA!J$103:AN$103)</f>
        <v>103.11999999999999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-48</v>
      </c>
      <c r="AA91" s="75">
        <f>STOA!H91</f>
        <v>828.22</v>
      </c>
      <c r="AB91" s="75">
        <f>-STOA!N91</f>
        <v>0</v>
      </c>
      <c r="AC91">
        <f t="shared" si="3"/>
        <v>22.690270779275828</v>
      </c>
      <c r="AD91">
        <f t="shared" si="4"/>
        <v>2050.8582507119145</v>
      </c>
      <c r="AE91">
        <f>'IDT-1'!B91</f>
        <v>0</v>
      </c>
      <c r="AF91" s="24"/>
      <c r="AG91">
        <f t="shared" si="5"/>
        <v>2050.8582507119145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-201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14.055297916055181</v>
      </c>
      <c r="F92">
        <f>GT_Spot!P92</f>
        <v>0</v>
      </c>
      <c r="G92">
        <f>PPCL_NG!P92</f>
        <v>41.04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1079.8812590632265</v>
      </c>
      <c r="P92" s="36">
        <v>118.26</v>
      </c>
      <c r="Q92" s="36">
        <v>38.33</v>
      </c>
      <c r="R92" s="38">
        <v>0</v>
      </c>
      <c r="S92" s="38">
        <v>3.0500000000000003</v>
      </c>
      <c r="T92" s="37">
        <f>SUMPRODUCT(LTA!J92:AN92,LTA!J$101:AN$101,LTA!J$103:AN$103)</f>
        <v>98.19</v>
      </c>
      <c r="U92" s="37">
        <f>SUMPRODUCT(LTA!J92:AN92,LTA!J$102:AN$102,LTA!J$103:AN$103)</f>
        <v>109.55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-23</v>
      </c>
      <c r="AA92" s="75">
        <f>STOA!H92</f>
        <v>828.22</v>
      </c>
      <c r="AB92" s="75">
        <f>-STOA!N92</f>
        <v>0</v>
      </c>
      <c r="AC92">
        <f t="shared" si="3"/>
        <v>22.578403153427363</v>
      </c>
      <c r="AD92">
        <f t="shared" si="4"/>
        <v>2096.5153538258542</v>
      </c>
      <c r="AE92">
        <f>'IDT-1'!B92</f>
        <v>0</v>
      </c>
      <c r="AF92" s="24"/>
      <c r="AG92">
        <f t="shared" si="5"/>
        <v>2096.5153538258542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-197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14.055297916055181</v>
      </c>
      <c r="F93">
        <f>GT_Spot!P93</f>
        <v>0</v>
      </c>
      <c r="G93">
        <f>PPCL_NG!P93</f>
        <v>41.04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1081.5232516882263</v>
      </c>
      <c r="P93" s="36">
        <v>118.26</v>
      </c>
      <c r="Q93" s="36">
        <v>38.33</v>
      </c>
      <c r="R93" s="38">
        <v>0</v>
      </c>
      <c r="S93" s="38">
        <v>3.0500000000000003</v>
      </c>
      <c r="T93" s="37">
        <f>SUMPRODUCT(LTA!J93:AN93,LTA!J$101:AN$101,LTA!J$103:AN$103)</f>
        <v>101.78999999999999</v>
      </c>
      <c r="U93" s="37">
        <f>SUMPRODUCT(LTA!J93:AN93,LTA!J$102:AN$102,LTA!J$103:AN$103)</f>
        <v>109.79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828.22</v>
      </c>
      <c r="AB93" s="75">
        <f>-STOA!N93</f>
        <v>0</v>
      </c>
      <c r="AC93">
        <f t="shared" si="3"/>
        <v>22.457960265605657</v>
      </c>
      <c r="AD93">
        <f t="shared" si="4"/>
        <v>2121.1177893386757</v>
      </c>
      <c r="AE93">
        <f>'IDT-1'!B93</f>
        <v>0</v>
      </c>
      <c r="AF93" s="24"/>
      <c r="AG93">
        <f t="shared" si="5"/>
        <v>2121.1177893386757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-201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14.055297916055181</v>
      </c>
      <c r="F94">
        <f>GT_Spot!P94</f>
        <v>0</v>
      </c>
      <c r="G94">
        <f>PPCL_NG!P94</f>
        <v>41.04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1077.0624936100442</v>
      </c>
      <c r="P94" s="36">
        <v>118.26</v>
      </c>
      <c r="Q94" s="36">
        <v>38.33</v>
      </c>
      <c r="R94" s="38">
        <v>0</v>
      </c>
      <c r="S94" s="38">
        <v>3.0500000000000003</v>
      </c>
      <c r="T94" s="37">
        <f>SUMPRODUCT(LTA!J94:AN94,LTA!J$101:AN$101,LTA!J$103:AN$103)</f>
        <v>102.53</v>
      </c>
      <c r="U94" s="37">
        <f>SUMPRODUCT(LTA!J94:AN94,LTA!J$102:AN$102,LTA!J$103:AN$103)</f>
        <v>110.94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828.22</v>
      </c>
      <c r="AB94" s="75">
        <f>-STOA!N94</f>
        <v>0</v>
      </c>
      <c r="AC94">
        <f t="shared" si="3"/>
        <v>22.177871896373986</v>
      </c>
      <c r="AD94">
        <f t="shared" si="4"/>
        <v>2147.8271196297251</v>
      </c>
      <c r="AE94">
        <f>'IDT-1'!B94</f>
        <v>0</v>
      </c>
      <c r="AF94" s="24"/>
      <c r="AG94">
        <f t="shared" si="5"/>
        <v>2147.8271196297251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-172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14.658226404334188</v>
      </c>
      <c r="F95">
        <f>GT_Spot!P95</f>
        <v>0</v>
      </c>
      <c r="G95">
        <f>PPCL_NG!P95</f>
        <v>42.01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1049.4802826595142</v>
      </c>
      <c r="P95" s="36">
        <v>118.26</v>
      </c>
      <c r="Q95" s="36">
        <v>38.33</v>
      </c>
      <c r="R95" s="38">
        <v>0</v>
      </c>
      <c r="S95" s="38">
        <v>3.0500000000000003</v>
      </c>
      <c r="T95" s="37">
        <f>SUMPRODUCT(LTA!J95:AN95,LTA!J$101:AN$101,LTA!J$103:AN$103)</f>
        <v>103.75</v>
      </c>
      <c r="U95" s="37">
        <f>SUMPRODUCT(LTA!J95:AN95,LTA!J$102:AN$102,LTA!J$103:AN$103)</f>
        <v>112.21000000000001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828.12</v>
      </c>
      <c r="AB95" s="75">
        <f>-STOA!N95</f>
        <v>0</v>
      </c>
      <c r="AC95">
        <f t="shared" si="3"/>
        <v>21.774703405217881</v>
      </c>
      <c r="AD95">
        <f t="shared" si="4"/>
        <v>2146.6110056586308</v>
      </c>
      <c r="AE95">
        <f>'IDT-1'!B95</f>
        <v>0</v>
      </c>
      <c r="AF95" s="24"/>
      <c r="AG95">
        <f t="shared" si="5"/>
        <v>2146.6110056586308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-150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14.658226404334188</v>
      </c>
      <c r="F96">
        <f>GT_Spot!P96</f>
        <v>0</v>
      </c>
      <c r="G96">
        <f>PPCL_NG!P96</f>
        <v>42.01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1038.9373573711673</v>
      </c>
      <c r="P96" s="36">
        <v>118.26</v>
      </c>
      <c r="Q96" s="36">
        <v>38.33</v>
      </c>
      <c r="R96" s="38">
        <v>0</v>
      </c>
      <c r="S96" s="38">
        <v>3.0500000000000003</v>
      </c>
      <c r="T96" s="37">
        <f>SUMPRODUCT(LTA!J96:AN96,LTA!J$101:AN$101,LTA!J$103:AN$103)</f>
        <v>104.41999999999999</v>
      </c>
      <c r="U96" s="37">
        <f>SUMPRODUCT(LTA!J96:AN96,LTA!J$102:AN$102,LTA!J$103:AN$103)</f>
        <v>112.48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828.12</v>
      </c>
      <c r="AB96" s="75">
        <f>-STOA!N96</f>
        <v>0</v>
      </c>
      <c r="AC96">
        <f t="shared" si="3"/>
        <v>21.610294514980673</v>
      </c>
      <c r="AD96">
        <f t="shared" si="4"/>
        <v>2146.1724892605212</v>
      </c>
      <c r="AE96">
        <f>'IDT-1'!B96</f>
        <v>0</v>
      </c>
      <c r="AF96" s="24"/>
      <c r="AG96">
        <f t="shared" si="5"/>
        <v>2146.1724892605212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-141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14.658226404334188</v>
      </c>
      <c r="F97">
        <f>GT_Spot!P97</f>
        <v>0</v>
      </c>
      <c r="G97">
        <f>PPCL_NG!P97</f>
        <v>42.01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1026.227153149518</v>
      </c>
      <c r="P97" s="36">
        <v>118.26</v>
      </c>
      <c r="Q97" s="36">
        <v>38.33</v>
      </c>
      <c r="R97" s="38">
        <v>0</v>
      </c>
      <c r="S97" s="38">
        <v>3.0500000000000003</v>
      </c>
      <c r="T97" s="37">
        <f>SUMPRODUCT(LTA!J97:AN97,LTA!J$101:AN$101,LTA!J$103:AN$103)</f>
        <v>104.82</v>
      </c>
      <c r="U97" s="37">
        <f>SUMPRODUCT(LTA!J97:AN97,LTA!J$102:AN$102,LTA!J$103:AN$103)</f>
        <v>114.48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828.12</v>
      </c>
      <c r="AB97" s="75">
        <f>-STOA!N97</f>
        <v>0</v>
      </c>
      <c r="AC97">
        <f t="shared" si="3"/>
        <v>21.528442845352348</v>
      </c>
      <c r="AD97">
        <f t="shared" si="4"/>
        <v>2134.9441367084996</v>
      </c>
      <c r="AE97">
        <f>'IDT-1'!B97</f>
        <v>0</v>
      </c>
      <c r="AF97" s="24"/>
      <c r="AG97">
        <f t="shared" si="5"/>
        <v>2134.9441367084996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-142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14.658226404334188</v>
      </c>
      <c r="F98">
        <f>GT_Spot!P98</f>
        <v>0</v>
      </c>
      <c r="G98">
        <f>PPCL_NG!P98</f>
        <v>42.01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1026.227153149518</v>
      </c>
      <c r="P98" s="36">
        <v>118.26</v>
      </c>
      <c r="Q98" s="36">
        <v>38.33</v>
      </c>
      <c r="R98" s="38">
        <v>0</v>
      </c>
      <c r="S98" s="38">
        <v>3.0500000000000003</v>
      </c>
      <c r="T98" s="37">
        <f>SUMPRODUCT(LTA!J98:AN98,LTA!J$101:AN$101,LTA!J$103:AN$103)</f>
        <v>104.95</v>
      </c>
      <c r="U98" s="37">
        <f>SUMPRODUCT(LTA!J98:AN98,LTA!J$102:AN$102,LTA!J$103:AN$103)</f>
        <v>115.51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828.12</v>
      </c>
      <c r="AB98" s="75">
        <f>-STOA!N98</f>
        <v>0</v>
      </c>
      <c r="AC98">
        <f t="shared" si="3"/>
        <v>21.6363102480965</v>
      </c>
      <c r="AD98">
        <f t="shared" si="4"/>
        <v>2124.996269305756</v>
      </c>
      <c r="AE98">
        <f>'IDT-1'!B98</f>
        <v>0</v>
      </c>
      <c r="AF98" s="24"/>
      <c r="AG98">
        <f t="shared" si="5"/>
        <v>2124.996269305756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-153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0.26259610999999977</v>
      </c>
      <c r="E99">
        <f t="shared" si="6"/>
        <v>0.32643910245358693</v>
      </c>
      <c r="F99">
        <f t="shared" si="6"/>
        <v>0</v>
      </c>
      <c r="G99">
        <f t="shared" si="6"/>
        <v>0.96998698453436438</v>
      </c>
      <c r="H99">
        <f t="shared" si="6"/>
        <v>0</v>
      </c>
      <c r="I99">
        <f t="shared" si="6"/>
        <v>-5.1731577844311462E-2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21.528179638342657</v>
      </c>
      <c r="P99" s="36">
        <f t="shared" si="6"/>
        <v>2.1868584292922248</v>
      </c>
      <c r="Q99" s="36">
        <f t="shared" si="6"/>
        <v>0.63095499999999916</v>
      </c>
      <c r="R99" s="38">
        <f t="shared" si="6"/>
        <v>0.49802113493559536</v>
      </c>
      <c r="S99" s="38">
        <f t="shared" si="6"/>
        <v>4.8465000000000064E-2</v>
      </c>
      <c r="T99" s="37">
        <f t="shared" si="6"/>
        <v>4.770595000000001</v>
      </c>
      <c r="U99" s="37">
        <f t="shared" si="6"/>
        <v>2.3060325000000006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-5.7480000000000002</v>
      </c>
      <c r="AA99" s="75">
        <f t="shared" si="6"/>
        <v>19.823339999999984</v>
      </c>
      <c r="AB99" s="75">
        <f t="shared" si="6"/>
        <v>-0.24</v>
      </c>
      <c r="AC99">
        <f t="shared" si="6"/>
        <v>0.55416656456170543</v>
      </c>
      <c r="AD99">
        <f t="shared" si="6"/>
        <v>43.313908257152413</v>
      </c>
      <c r="AE99">
        <f t="shared" si="6"/>
        <v>0</v>
      </c>
      <c r="AG99">
        <f t="shared" si="6"/>
        <v>43.313908257152413</v>
      </c>
      <c r="AI99">
        <f t="shared" si="6"/>
        <v>0</v>
      </c>
      <c r="AJ99">
        <f t="shared" si="6"/>
        <v>0</v>
      </c>
      <c r="AK99">
        <f t="shared" si="6"/>
        <v>2.7087499999999997E-2</v>
      </c>
      <c r="AL99">
        <f t="shared" si="6"/>
        <v>-3.4707499999999998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45080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6.0657999999999994</v>
      </c>
      <c r="E3">
        <f>GT_NG!Q3</f>
        <v>7.6674493689462873</v>
      </c>
      <c r="F3">
        <f>GT_Spot!Q3</f>
        <v>0</v>
      </c>
      <c r="G3">
        <f>PPCL_NG!Q3</f>
        <v>25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784.47779995411042</v>
      </c>
      <c r="P3" s="36">
        <v>68.38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47.94</v>
      </c>
      <c r="U3" s="37">
        <f>SUMPRODUCT(LTA!J3:AN3,LTA!J$102:AN$102,LTA!J$104:AN$104)</f>
        <v>124.72999999999999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-110</v>
      </c>
      <c r="AA3" s="75">
        <f>STOA!I3</f>
        <v>297.91999999999996</v>
      </c>
      <c r="AB3" s="75">
        <f>-STOA!O3</f>
        <v>-202.41</v>
      </c>
      <c r="AC3">
        <f>SUMIF(B3:AB3,"&gt;0")*$AC$2-SUMIF(B3:AB3,"&lt;0")*($AC$2/(1-$AC$2))+SUMIF(AI3:AR3,"&gt;0")*$AC$2-SUMIF(AI3:AR3,"&lt;0")*($AC$2/(1-$AC$2))</f>
        <v>16.743516029845964</v>
      </c>
      <c r="AD3">
        <f>SUM(B3:AB3,AI3:AR3)-AC3</f>
        <v>853.84753329321052</v>
      </c>
      <c r="AE3">
        <f>'IDT-1'!C3</f>
        <v>0</v>
      </c>
      <c r="AF3" s="24"/>
      <c r="AG3">
        <f>SUM(AD3:AF3)</f>
        <v>853.84753329321052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8.0216771249286936</v>
      </c>
      <c r="F4">
        <f>GT_Spot!Q4</f>
        <v>0</v>
      </c>
      <c r="G4">
        <f>PPCL_NG!Q4</f>
        <v>57.986134257716159</v>
      </c>
      <c r="H4">
        <f>PPCL_Spot!Q4</f>
        <v>0</v>
      </c>
      <c r="I4">
        <f>Bawana_NG!Q4</f>
        <v>-1.0800000000000003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784.48428626152395</v>
      </c>
      <c r="P4" s="36">
        <v>68.38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48.26</v>
      </c>
      <c r="U4" s="37">
        <f>SUMPRODUCT(LTA!J4:AN4,LTA!J$102:AN$102,LTA!J$104:AN$104)</f>
        <v>124.75999999999999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-120</v>
      </c>
      <c r="AA4" s="75">
        <f>STOA!I4</f>
        <v>297.91999999999996</v>
      </c>
      <c r="AB4" s="75">
        <f>-STOA!O4</f>
        <v>-202.41</v>
      </c>
      <c r="AC4">
        <f t="shared" ref="AC4:AC67" si="0">SUMIF(B4:AB4,"&gt;0")*$AC$2-SUMIF(B4:AB4,"&lt;0")*($AC$2/(1-$AC$2))+SUMIF(AI4:AR4,"&gt;0")*$AC$2-SUMIF(AI4:AR4,"&lt;0")*($AC$2/(1-$AC$2))</f>
        <v>17.126432475862714</v>
      </c>
      <c r="AD4">
        <f t="shared" ref="AD4:AD67" si="1">SUM(B4:AB4,AI4:AR4)-AC4</f>
        <v>877.43146516830598</v>
      </c>
      <c r="AE4">
        <f>'IDT-1'!C4</f>
        <v>0</v>
      </c>
      <c r="AF4" s="24"/>
      <c r="AG4">
        <f t="shared" ref="AG4:AG67" si="2">SUM(AD4:AF4)</f>
        <v>877.43146516830598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8.0216771249286936</v>
      </c>
      <c r="F5">
        <f>GT_Spot!Q5</f>
        <v>0</v>
      </c>
      <c r="G5">
        <f>PPCL_NG!Q5</f>
        <v>25</v>
      </c>
      <c r="H5">
        <f>PPCL_Spot!Q5</f>
        <v>0</v>
      </c>
      <c r="I5">
        <f>Bawana_NG!Q5</f>
        <v>-1.0800000000000003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777.03364693372396</v>
      </c>
      <c r="P5" s="36">
        <v>68.38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51.7</v>
      </c>
      <c r="U5" s="37">
        <f>SUMPRODUCT(LTA!J5:AN5,LTA!J$102:AN$102,LTA!J$104:AN$104)</f>
        <v>124.91999999999999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-120</v>
      </c>
      <c r="AA5" s="75">
        <f>STOA!I5</f>
        <v>297.91999999999996</v>
      </c>
      <c r="AB5" s="75">
        <f>-STOA!O5</f>
        <v>-202.41</v>
      </c>
      <c r="AC5">
        <f t="shared" si="0"/>
        <v>16.491534405033338</v>
      </c>
      <c r="AD5">
        <f t="shared" si="1"/>
        <v>876.22958965361943</v>
      </c>
      <c r="AE5">
        <f>'IDT-1'!C5</f>
        <v>0</v>
      </c>
      <c r="AF5" s="24"/>
      <c r="AG5">
        <f t="shared" si="2"/>
        <v>876.22958965361943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-165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8.0216771249286936</v>
      </c>
      <c r="F6">
        <f>GT_Spot!Q6</f>
        <v>0</v>
      </c>
      <c r="G6">
        <f>PPCL_NG!Q6</f>
        <v>25</v>
      </c>
      <c r="H6">
        <f>PPCL_Spot!Q6</f>
        <v>0</v>
      </c>
      <c r="I6">
        <f>Bawana_NG!Q6</f>
        <v>-1.0800000000000003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772.33915688504999</v>
      </c>
      <c r="P6" s="36">
        <v>68.38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51.86</v>
      </c>
      <c r="U6" s="37">
        <f>SUMPRODUCT(LTA!J6:AN6,LTA!J$102:AN$102,LTA!J$104:AN$104)</f>
        <v>124.77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-130</v>
      </c>
      <c r="AA6" s="75">
        <f>STOA!I6</f>
        <v>297.91999999999996</v>
      </c>
      <c r="AB6" s="75">
        <f>-STOA!O6</f>
        <v>-202.41</v>
      </c>
      <c r="AC6">
        <f t="shared" si="0"/>
        <v>16.583482805437935</v>
      </c>
      <c r="AD6">
        <f t="shared" si="1"/>
        <v>856.45315120454086</v>
      </c>
      <c r="AE6">
        <f>'IDT-1'!C6</f>
        <v>0</v>
      </c>
      <c r="AF6" s="24"/>
      <c r="AG6">
        <f t="shared" si="2"/>
        <v>856.45315120454086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-170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8.0216771249286936</v>
      </c>
      <c r="F7">
        <f>GT_Spot!Q7</f>
        <v>0</v>
      </c>
      <c r="G7">
        <f>PPCL_NG!Q7</f>
        <v>25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760.13225494774611</v>
      </c>
      <c r="P7" s="36">
        <v>68.38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51.78</v>
      </c>
      <c r="U7" s="37">
        <f>SUMPRODUCT(LTA!J7:AN7,LTA!J$102:AN$102,LTA!J$104:AN$104)</f>
        <v>124.31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-145</v>
      </c>
      <c r="AA7" s="75">
        <f>STOA!I7</f>
        <v>297.91999999999996</v>
      </c>
      <c r="AB7" s="75">
        <f>-STOA!O7</f>
        <v>-202.41</v>
      </c>
      <c r="AC7">
        <f t="shared" si="0"/>
        <v>16.562488438042603</v>
      </c>
      <c r="AD7">
        <f t="shared" si="1"/>
        <v>833.45724363463205</v>
      </c>
      <c r="AE7">
        <f>'IDT-1'!C7</f>
        <v>0</v>
      </c>
      <c r="AF7" s="24"/>
      <c r="AG7">
        <f t="shared" si="2"/>
        <v>833.45724363463205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-165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8.0216771249286936</v>
      </c>
      <c r="F8">
        <f>GT_Spot!Q8</f>
        <v>0</v>
      </c>
      <c r="G8">
        <f>PPCL_NG!Q8</f>
        <v>25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744.4362560386669</v>
      </c>
      <c r="P8" s="36">
        <v>68.38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51.69</v>
      </c>
      <c r="U8" s="37">
        <f>SUMPRODUCT(LTA!J8:AN8,LTA!J$102:AN$102,LTA!J$104:AN$104)</f>
        <v>123.67999999999999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-160</v>
      </c>
      <c r="AA8" s="75">
        <f>STOA!I8</f>
        <v>297.91999999999996</v>
      </c>
      <c r="AB8" s="75">
        <f>-STOA!O8</f>
        <v>-202.41</v>
      </c>
      <c r="AC8">
        <f t="shared" si="0"/>
        <v>16.595590198086612</v>
      </c>
      <c r="AD8">
        <f t="shared" si="1"/>
        <v>797.00814296550902</v>
      </c>
      <c r="AE8">
        <f>'IDT-1'!C8</f>
        <v>0</v>
      </c>
      <c r="AF8" s="24"/>
      <c r="AG8">
        <f t="shared" si="2"/>
        <v>797.00814296550902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-170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8.0216771249286936</v>
      </c>
      <c r="F9">
        <f>GT_Spot!Q9</f>
        <v>0</v>
      </c>
      <c r="G9">
        <f>PPCL_NG!Q9</f>
        <v>25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744.4362560386669</v>
      </c>
      <c r="P9" s="36">
        <v>68.38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51.65</v>
      </c>
      <c r="U9" s="37">
        <f>SUMPRODUCT(LTA!J9:AN9,LTA!J$102:AN$102,LTA!J$104:AN$104)</f>
        <v>123.21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-165</v>
      </c>
      <c r="AA9" s="75">
        <f>STOA!I9</f>
        <v>297.91999999999996</v>
      </c>
      <c r="AB9" s="75">
        <f>-STOA!O9</f>
        <v>-202.41</v>
      </c>
      <c r="AC9">
        <f t="shared" si="0"/>
        <v>16.582224070564415</v>
      </c>
      <c r="AD9">
        <f t="shared" si="1"/>
        <v>797.51150909303101</v>
      </c>
      <c r="AE9">
        <f>'IDT-1'!C9</f>
        <v>0</v>
      </c>
      <c r="AF9" s="24"/>
      <c r="AG9">
        <f t="shared" si="2"/>
        <v>797.51150909303101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-164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8.0216771249286936</v>
      </c>
      <c r="F10">
        <f>GT_Spot!Q10</f>
        <v>0</v>
      </c>
      <c r="G10">
        <f>PPCL_NG!Q10</f>
        <v>25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742.79518596762</v>
      </c>
      <c r="P10" s="36">
        <v>68.38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47.49</v>
      </c>
      <c r="U10" s="37">
        <f>SUMPRODUCT(LTA!J10:AN10,LTA!J$102:AN$102,LTA!J$104:AN$104)</f>
        <v>123.44999999999999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-170</v>
      </c>
      <c r="AA10" s="75">
        <f>STOA!I10</f>
        <v>297.91999999999996</v>
      </c>
      <c r="AB10" s="75">
        <f>-STOA!O10</f>
        <v>-202.41</v>
      </c>
      <c r="AC10">
        <f t="shared" si="0"/>
        <v>16.577677291550181</v>
      </c>
      <c r="AD10">
        <f t="shared" si="1"/>
        <v>786.95498580099843</v>
      </c>
      <c r="AE10">
        <f>'IDT-1'!C10</f>
        <v>0</v>
      </c>
      <c r="AF10" s="24"/>
      <c r="AG10">
        <f t="shared" si="2"/>
        <v>786.95498580099843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-164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8.0216771249286936</v>
      </c>
      <c r="F11">
        <f>GT_Spot!Q11</f>
        <v>0</v>
      </c>
      <c r="G11">
        <f>PPCL_NG!Q11</f>
        <v>25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752.18686484422471</v>
      </c>
      <c r="P11" s="36">
        <v>68.38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47.21</v>
      </c>
      <c r="U11" s="37">
        <f>SUMPRODUCT(LTA!J11:AN11,LTA!J$102:AN$102,LTA!J$104:AN$104)</f>
        <v>125.22999999999999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-170</v>
      </c>
      <c r="AA11" s="75">
        <f>STOA!I11</f>
        <v>297.91999999999996</v>
      </c>
      <c r="AB11" s="75">
        <f>-STOA!O11</f>
        <v>-202.41</v>
      </c>
      <c r="AC11">
        <f t="shared" si="0"/>
        <v>16.646889683097719</v>
      </c>
      <c r="AD11">
        <f t="shared" si="1"/>
        <v>800.77745228605556</v>
      </c>
      <c r="AE11">
        <f>'IDT-1'!C11</f>
        <v>0</v>
      </c>
      <c r="AF11" s="24"/>
      <c r="AG11">
        <f t="shared" si="2"/>
        <v>800.77745228605556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-161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8.009238665526091</v>
      </c>
      <c r="F12">
        <f>GT_Spot!Q12</f>
        <v>0</v>
      </c>
      <c r="G12">
        <f>PPCL_NG!Q12</f>
        <v>25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763.78656501536295</v>
      </c>
      <c r="P12" s="36">
        <v>68.38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47.09</v>
      </c>
      <c r="U12" s="37">
        <f>SUMPRODUCT(LTA!J12:AN12,LTA!J$102:AN$102,LTA!J$104:AN$104)</f>
        <v>124.74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-175</v>
      </c>
      <c r="AA12" s="75">
        <f>STOA!I12</f>
        <v>297.91999999999996</v>
      </c>
      <c r="AB12" s="75">
        <f>-STOA!O12</f>
        <v>-202.41</v>
      </c>
      <c r="AC12">
        <f t="shared" si="0"/>
        <v>16.796758351294166</v>
      </c>
      <c r="AD12">
        <f t="shared" si="1"/>
        <v>805.60484532959458</v>
      </c>
      <c r="AE12">
        <f>'IDT-1'!C12</f>
        <v>0</v>
      </c>
      <c r="AF12" s="24"/>
      <c r="AG12">
        <f t="shared" si="2"/>
        <v>805.60484532959458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-162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8.009238665526091</v>
      </c>
      <c r="F13">
        <f>GT_Spot!Q13</f>
        <v>0</v>
      </c>
      <c r="G13">
        <f>PPCL_NG!Q13</f>
        <v>25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775.2771602365483</v>
      </c>
      <c r="P13" s="36">
        <v>68.38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63.87</v>
      </c>
      <c r="U13" s="37">
        <f>SUMPRODUCT(LTA!J13:AN13,LTA!J$102:AN$102,LTA!J$104:AN$104)</f>
        <v>124.82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-185</v>
      </c>
      <c r="AA13" s="75">
        <f>STOA!I13</f>
        <v>297.91999999999996</v>
      </c>
      <c r="AB13" s="75">
        <f>-STOA!O13</f>
        <v>-202.41</v>
      </c>
      <c r="AC13">
        <f t="shared" si="0"/>
        <v>17.33034366995085</v>
      </c>
      <c r="AD13">
        <f t="shared" si="1"/>
        <v>801.42185523212333</v>
      </c>
      <c r="AE13">
        <f>'IDT-1'!C13</f>
        <v>0</v>
      </c>
      <c r="AF13" s="24"/>
      <c r="AG13">
        <f t="shared" si="2"/>
        <v>801.42185523212333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-184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8.009238665526091</v>
      </c>
      <c r="F14">
        <f>GT_Spot!Q14</f>
        <v>0</v>
      </c>
      <c r="G14">
        <f>PPCL_NG!Q14</f>
        <v>25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775.38094369552687</v>
      </c>
      <c r="P14" s="36">
        <v>68.38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63.6</v>
      </c>
      <c r="U14" s="37">
        <f>SUMPRODUCT(LTA!J14:AN14,LTA!J$102:AN$102,LTA!J$104:AN$104)</f>
        <v>125.28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-200</v>
      </c>
      <c r="AA14" s="75">
        <f>STOA!I14</f>
        <v>297.91999999999996</v>
      </c>
      <c r="AB14" s="75">
        <f>-STOA!O14</f>
        <v>-202.41</v>
      </c>
      <c r="AC14">
        <f t="shared" si="0"/>
        <v>17.457222749700591</v>
      </c>
      <c r="AD14">
        <f t="shared" si="1"/>
        <v>787.58875961135243</v>
      </c>
      <c r="AE14">
        <f>'IDT-1'!C14</f>
        <v>0</v>
      </c>
      <c r="AF14" s="24"/>
      <c r="AG14">
        <f t="shared" si="2"/>
        <v>787.58875961135243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-183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8.009238665526091</v>
      </c>
      <c r="F15">
        <f>GT_Spot!Q15</f>
        <v>0</v>
      </c>
      <c r="G15">
        <f>PPCL_NG!Q15</f>
        <v>25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754.02209158822063</v>
      </c>
      <c r="P15" s="36">
        <v>68.38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62.87</v>
      </c>
      <c r="U15" s="37">
        <f>SUMPRODUCT(LTA!J15:AN15,LTA!J$102:AN$102,LTA!J$104:AN$104)</f>
        <v>125.22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-175</v>
      </c>
      <c r="AA15" s="75">
        <f>STOA!I15</f>
        <v>261.41999999999996</v>
      </c>
      <c r="AB15" s="75">
        <f>-STOA!O15</f>
        <v>-202.41</v>
      </c>
      <c r="AC15">
        <f t="shared" si="0"/>
        <v>16.736915918145804</v>
      </c>
      <c r="AD15">
        <f t="shared" si="1"/>
        <v>752.6602143356007</v>
      </c>
      <c r="AE15">
        <f>'IDT-1'!C15</f>
        <v>0</v>
      </c>
      <c r="AF15" s="24"/>
      <c r="AG15">
        <f t="shared" si="2"/>
        <v>752.6602143356007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-185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8.009238665526091</v>
      </c>
      <c r="F16">
        <f>GT_Spot!Q16</f>
        <v>0</v>
      </c>
      <c r="G16">
        <f>PPCL_NG!Q16</f>
        <v>25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739.8734896918487</v>
      </c>
      <c r="P16" s="36">
        <v>68.38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62.02</v>
      </c>
      <c r="U16" s="37">
        <f>SUMPRODUCT(LTA!J16:AN16,LTA!J$102:AN$102,LTA!J$104:AN$104)</f>
        <v>124.97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-161.66999999999999</v>
      </c>
      <c r="AA16" s="75">
        <f>STOA!I16</f>
        <v>261.41999999999996</v>
      </c>
      <c r="AB16" s="75">
        <f>-STOA!O16</f>
        <v>-202.41</v>
      </c>
      <c r="AC16">
        <f t="shared" si="0"/>
        <v>16.715214097163944</v>
      </c>
      <c r="AD16">
        <f t="shared" si="1"/>
        <v>724.76331426021079</v>
      </c>
      <c r="AE16">
        <f>'IDT-1'!C16</f>
        <v>0</v>
      </c>
      <c r="AF16" s="24"/>
      <c r="AG16">
        <f t="shared" si="2"/>
        <v>724.76331426021079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-211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8.009238665526091</v>
      </c>
      <c r="F17">
        <f>GT_Spot!Q17</f>
        <v>0</v>
      </c>
      <c r="G17">
        <f>PPCL_NG!Q17</f>
        <v>25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744.96706671477511</v>
      </c>
      <c r="P17" s="36">
        <v>68.38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61.06</v>
      </c>
      <c r="U17" s="37">
        <f>SUMPRODUCT(LTA!J17:AN17,LTA!J$102:AN$102,LTA!J$104:AN$104)</f>
        <v>124.61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-159</v>
      </c>
      <c r="AA17" s="75">
        <f>STOA!I17</f>
        <v>261.41999999999996</v>
      </c>
      <c r="AB17" s="75">
        <f>-STOA!O17</f>
        <v>-202.41</v>
      </c>
      <c r="AC17">
        <f t="shared" si="0"/>
        <v>16.937792035014123</v>
      </c>
      <c r="AD17">
        <f t="shared" si="1"/>
        <v>706.98431334528698</v>
      </c>
      <c r="AE17">
        <f>'IDT-1'!C17</f>
        <v>0</v>
      </c>
      <c r="AF17" s="24"/>
      <c r="AG17">
        <f t="shared" si="2"/>
        <v>706.98431334528698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-235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8.009238665526091</v>
      </c>
      <c r="F18">
        <f>GT_Spot!Q18</f>
        <v>0</v>
      </c>
      <c r="G18">
        <f>PPCL_NG!Q18</f>
        <v>25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745.00568454245229</v>
      </c>
      <c r="P18" s="36">
        <v>68.38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60.08</v>
      </c>
      <c r="U18" s="37">
        <f>SUMPRODUCT(LTA!J18:AN18,LTA!J$102:AN$102,LTA!J$104:AN$104)</f>
        <v>124.85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-201.81</v>
      </c>
      <c r="AA18" s="75">
        <f>STOA!I18</f>
        <v>261.41999999999996</v>
      </c>
      <c r="AB18" s="75">
        <f>-STOA!O18</f>
        <v>-202.41</v>
      </c>
      <c r="AC18">
        <f t="shared" si="0"/>
        <v>17.009836175368225</v>
      </c>
      <c r="AD18">
        <f t="shared" si="1"/>
        <v>697.40088703261029</v>
      </c>
      <c r="AE18">
        <f>'IDT-1'!C18</f>
        <v>0</v>
      </c>
      <c r="AF18" s="24"/>
      <c r="AG18">
        <f t="shared" si="2"/>
        <v>697.40088703261029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-201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8.3610756861657887</v>
      </c>
      <c r="F19">
        <f>GT_Spot!Q19</f>
        <v>0</v>
      </c>
      <c r="G19">
        <f>PPCL_NG!Q19</f>
        <v>25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737.36645978493891</v>
      </c>
      <c r="P19" s="36">
        <v>68.383424136204312</v>
      </c>
      <c r="Q19" s="36">
        <v>22.16</v>
      </c>
      <c r="R19" s="38">
        <v>0</v>
      </c>
      <c r="S19" s="38">
        <v>0</v>
      </c>
      <c r="T19" s="37">
        <f>SUMPRODUCT(LTA!J19:AN19,LTA!J$101:AN$101,LTA!J$104:AN$104)</f>
        <v>59.46</v>
      </c>
      <c r="U19" s="37">
        <f>SUMPRODUCT(LTA!J19:AN19,LTA!J$102:AN$102,LTA!J$104:AN$104)</f>
        <v>124.71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-179</v>
      </c>
      <c r="AA19" s="75">
        <f>STOA!I19</f>
        <v>261.41999999999996</v>
      </c>
      <c r="AB19" s="75">
        <f>-STOA!O19</f>
        <v>-202.41</v>
      </c>
      <c r="AC19">
        <f t="shared" si="0"/>
        <v>17.091576307788873</v>
      </c>
      <c r="AD19">
        <f t="shared" si="1"/>
        <v>672.07518329951995</v>
      </c>
      <c r="AE19">
        <f>'IDT-1'!C19</f>
        <v>0</v>
      </c>
      <c r="AF19" s="24"/>
      <c r="AG19">
        <f t="shared" si="2"/>
        <v>672.07518329951995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-241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8.3610756861657887</v>
      </c>
      <c r="F20">
        <f>GT_Spot!Q20</f>
        <v>0</v>
      </c>
      <c r="G20">
        <f>PPCL_NG!Q20</f>
        <v>25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735.57166698695823</v>
      </c>
      <c r="P20" s="36">
        <v>68.383424136204312</v>
      </c>
      <c r="Q20" s="36">
        <v>22.16</v>
      </c>
      <c r="R20" s="38">
        <v>0</v>
      </c>
      <c r="S20" s="38">
        <v>0</v>
      </c>
      <c r="T20" s="37">
        <f>SUMPRODUCT(LTA!J20:AN20,LTA!J$101:AN$101,LTA!J$104:AN$104)</f>
        <v>58.86</v>
      </c>
      <c r="U20" s="37">
        <f>SUMPRODUCT(LTA!J20:AN20,LTA!J$102:AN$102,LTA!J$104:AN$104)</f>
        <v>124.6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-189</v>
      </c>
      <c r="AA20" s="75">
        <f>STOA!I20</f>
        <v>261.41999999999996</v>
      </c>
      <c r="AB20" s="75">
        <f>-STOA!O20</f>
        <v>-202.41</v>
      </c>
      <c r="AC20">
        <f t="shared" si="0"/>
        <v>17.131681023822011</v>
      </c>
      <c r="AD20">
        <f t="shared" si="1"/>
        <v>662.53028578550641</v>
      </c>
      <c r="AE20">
        <f>'IDT-1'!C20</f>
        <v>0</v>
      </c>
      <c r="AF20" s="24"/>
      <c r="AG20">
        <f t="shared" si="2"/>
        <v>662.53028578550641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-238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8.3610756861657887</v>
      </c>
      <c r="F21">
        <f>GT_Spot!Q21</f>
        <v>0</v>
      </c>
      <c r="G21">
        <f>PPCL_NG!Q21</f>
        <v>25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733.87921485050413</v>
      </c>
      <c r="P21" s="36">
        <v>68.383424136204312</v>
      </c>
      <c r="Q21" s="36">
        <v>22.16</v>
      </c>
      <c r="R21" s="38">
        <v>0</v>
      </c>
      <c r="S21" s="38">
        <v>0</v>
      </c>
      <c r="T21" s="37">
        <f>SUMPRODUCT(LTA!J21:AN21,LTA!J$101:AN$101,LTA!J$104:AN$104)</f>
        <v>57.69</v>
      </c>
      <c r="U21" s="37">
        <f>SUMPRODUCT(LTA!J21:AN21,LTA!J$102:AN$102,LTA!J$104:AN$104)</f>
        <v>124.25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-194</v>
      </c>
      <c r="AA21" s="75">
        <f>STOA!I21</f>
        <v>261.41999999999996</v>
      </c>
      <c r="AB21" s="75">
        <f>-STOA!O21</f>
        <v>-202.41</v>
      </c>
      <c r="AC21">
        <f t="shared" si="0"/>
        <v>17.280973995465121</v>
      </c>
      <c r="AD21">
        <f t="shared" si="1"/>
        <v>639.16854067740883</v>
      </c>
      <c r="AE21">
        <f>'IDT-1'!C21</f>
        <v>0</v>
      </c>
      <c r="AF21" s="24"/>
      <c r="AG21">
        <f t="shared" si="2"/>
        <v>639.16854067740883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-253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8.3610756861657887</v>
      </c>
      <c r="F22">
        <f>GT_Spot!Q22</f>
        <v>0</v>
      </c>
      <c r="G22">
        <f>PPCL_NG!Q22</f>
        <v>25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734.66119658080697</v>
      </c>
      <c r="P22" s="36">
        <v>68.383424136204312</v>
      </c>
      <c r="Q22" s="36">
        <v>22.16</v>
      </c>
      <c r="R22" s="38">
        <v>0</v>
      </c>
      <c r="S22" s="38">
        <v>0</v>
      </c>
      <c r="T22" s="37">
        <f>SUMPRODUCT(LTA!J22:AN22,LTA!J$101:AN$101,LTA!J$104:AN$104)</f>
        <v>56.94</v>
      </c>
      <c r="U22" s="37">
        <f>SUMPRODUCT(LTA!J22:AN22,LTA!J$102:AN$102,LTA!J$104:AN$104)</f>
        <v>124.21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-194</v>
      </c>
      <c r="AA22" s="75">
        <f>STOA!I22</f>
        <v>261.41999999999996</v>
      </c>
      <c r="AB22" s="75">
        <f>-STOA!O22</f>
        <v>-202.41</v>
      </c>
      <c r="AC22">
        <f t="shared" si="0"/>
        <v>17.325294072302761</v>
      </c>
      <c r="AD22">
        <f t="shared" si="1"/>
        <v>634.11620233087422</v>
      </c>
      <c r="AE22">
        <f>'IDT-1'!C22</f>
        <v>0</v>
      </c>
      <c r="AF22" s="24"/>
      <c r="AG22">
        <f t="shared" si="2"/>
        <v>634.11620233087422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-258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8.3610756861657887</v>
      </c>
      <c r="F23">
        <f>GT_Spot!Q23</f>
        <v>0</v>
      </c>
      <c r="G23">
        <f>PPCL_NG!Q23</f>
        <v>25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736.31483297934312</v>
      </c>
      <c r="P23" s="36">
        <v>68.383424136204312</v>
      </c>
      <c r="Q23" s="36">
        <v>22.16</v>
      </c>
      <c r="R23" s="38">
        <v>0</v>
      </c>
      <c r="S23" s="38">
        <v>0</v>
      </c>
      <c r="T23" s="37">
        <f>SUMPRODUCT(LTA!J23:AN23,LTA!J$101:AN$101,LTA!J$104:AN$104)</f>
        <v>50.83</v>
      </c>
      <c r="U23" s="37">
        <f>SUMPRODUCT(LTA!J23:AN23,LTA!J$102:AN$102,LTA!J$104:AN$104)</f>
        <v>125.07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-169</v>
      </c>
      <c r="AA23" s="75">
        <f>STOA!I23</f>
        <v>162.73999999999998</v>
      </c>
      <c r="AB23" s="75">
        <f>-STOA!O23</f>
        <v>-132.41</v>
      </c>
      <c r="AC23">
        <f t="shared" si="0"/>
        <v>15.608474340567911</v>
      </c>
      <c r="AD23">
        <f t="shared" si="1"/>
        <v>625.55665846114528</v>
      </c>
      <c r="AE23">
        <f>'IDT-1'!C23</f>
        <v>0</v>
      </c>
      <c r="AF23" s="24"/>
      <c r="AG23">
        <f t="shared" si="2"/>
        <v>625.55665846114528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-261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8.3610756861657887</v>
      </c>
      <c r="F24">
        <f>GT_Spot!Q24</f>
        <v>0</v>
      </c>
      <c r="G24">
        <f>PPCL_NG!Q24</f>
        <v>25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746.66827278810297</v>
      </c>
      <c r="P24" s="36">
        <v>68.383424136204312</v>
      </c>
      <c r="Q24" s="36">
        <v>22.16</v>
      </c>
      <c r="R24" s="38">
        <v>0</v>
      </c>
      <c r="S24" s="38">
        <v>0</v>
      </c>
      <c r="T24" s="37">
        <f>SUMPRODUCT(LTA!J24:AN24,LTA!J$101:AN$101,LTA!J$104:AN$104)</f>
        <v>50.57</v>
      </c>
      <c r="U24" s="37">
        <f>SUMPRODUCT(LTA!J24:AN24,LTA!J$102:AN$102,LTA!J$104:AN$104)</f>
        <v>125.24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-169</v>
      </c>
      <c r="AA24" s="75">
        <f>STOA!I24</f>
        <v>162.73999999999998</v>
      </c>
      <c r="AB24" s="75">
        <f>-STOA!O24</f>
        <v>-132.41</v>
      </c>
      <c r="AC24">
        <f t="shared" si="0"/>
        <v>15.805330141151341</v>
      </c>
      <c r="AD24">
        <f t="shared" si="1"/>
        <v>623.62324246932167</v>
      </c>
      <c r="AE24">
        <f>'IDT-1'!C24</f>
        <v>0</v>
      </c>
      <c r="AF24" s="24"/>
      <c r="AG24">
        <f t="shared" si="2"/>
        <v>623.62324246932167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-273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8.3610756861657887</v>
      </c>
      <c r="F25">
        <f>GT_Spot!Q25</f>
        <v>0</v>
      </c>
      <c r="G25">
        <f>PPCL_NG!Q25</f>
        <v>25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745.2970391632266</v>
      </c>
      <c r="P25" s="36">
        <v>68.383424136204312</v>
      </c>
      <c r="Q25" s="36">
        <v>22.16</v>
      </c>
      <c r="R25" s="38">
        <v>0</v>
      </c>
      <c r="S25" s="38">
        <v>0</v>
      </c>
      <c r="T25" s="37">
        <f>SUMPRODUCT(LTA!J25:AN25,LTA!J$101:AN$101,LTA!J$104:AN$104)</f>
        <v>50.209999999999994</v>
      </c>
      <c r="U25" s="37">
        <f>SUMPRODUCT(LTA!J25:AN25,LTA!J$102:AN$102,LTA!J$104:AN$104)</f>
        <v>125.61999999999999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-220</v>
      </c>
      <c r="AA25" s="75">
        <f>STOA!I25</f>
        <v>162.73999999999998</v>
      </c>
      <c r="AB25" s="75">
        <f>-STOA!O25</f>
        <v>-132.41</v>
      </c>
      <c r="AC25">
        <f t="shared" si="0"/>
        <v>15.784561157730232</v>
      </c>
      <c r="AD25">
        <f t="shared" si="1"/>
        <v>623.29277782786642</v>
      </c>
      <c r="AE25">
        <f>'IDT-1'!C25</f>
        <v>0</v>
      </c>
      <c r="AF25" s="24"/>
      <c r="AG25">
        <f t="shared" si="2"/>
        <v>623.29277782786642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-221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8.3610756861657887</v>
      </c>
      <c r="F26">
        <f>GT_Spot!Q26</f>
        <v>0</v>
      </c>
      <c r="G26">
        <f>PPCL_NG!Q26</f>
        <v>25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741.4599264160704</v>
      </c>
      <c r="P26" s="36">
        <v>68.383424136204312</v>
      </c>
      <c r="Q26" s="36">
        <v>22.16</v>
      </c>
      <c r="R26" s="38">
        <v>0</v>
      </c>
      <c r="S26" s="38">
        <v>0</v>
      </c>
      <c r="T26" s="37">
        <f>SUMPRODUCT(LTA!J26:AN26,LTA!J$101:AN$101,LTA!J$104:AN$104)</f>
        <v>51.25</v>
      </c>
      <c r="U26" s="37">
        <f>SUMPRODUCT(LTA!J26:AN26,LTA!J$102:AN$102,LTA!J$104:AN$104)</f>
        <v>125.78999999999999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-225</v>
      </c>
      <c r="AA26" s="75">
        <f>STOA!I26</f>
        <v>162.73999999999998</v>
      </c>
      <c r="AB26" s="75">
        <f>-STOA!O26</f>
        <v>-132.41</v>
      </c>
      <c r="AC26">
        <f t="shared" si="0"/>
        <v>15.814711330688432</v>
      </c>
      <c r="AD26">
        <f t="shared" si="1"/>
        <v>614.63551490775205</v>
      </c>
      <c r="AE26">
        <f>'IDT-1'!C26</f>
        <v>0</v>
      </c>
      <c r="AF26" s="24"/>
      <c r="AG26">
        <f t="shared" si="2"/>
        <v>614.63551490775205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-222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8.009238665526091</v>
      </c>
      <c r="F27">
        <f>GT_Spot!Q27</f>
        <v>0</v>
      </c>
      <c r="G27">
        <f>PPCL_NG!Q27</f>
        <v>25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712.07926427321945</v>
      </c>
      <c r="P27" s="36">
        <v>68.383424136204312</v>
      </c>
      <c r="Q27" s="36">
        <v>22.16</v>
      </c>
      <c r="R27" s="38">
        <v>11.739999999999998</v>
      </c>
      <c r="S27" s="38">
        <v>0</v>
      </c>
      <c r="T27" s="37">
        <f>SUMPRODUCT(LTA!J27:AN27,LTA!J$101:AN$101,LTA!J$104:AN$104)</f>
        <v>43.43</v>
      </c>
      <c r="U27" s="37">
        <f>SUMPRODUCT(LTA!J27:AN27,LTA!J$102:AN$102,LTA!J$104:AN$104)</f>
        <v>125.91999999999999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-104</v>
      </c>
      <c r="AA27" s="75">
        <f>STOA!I27</f>
        <v>134.88</v>
      </c>
      <c r="AB27" s="75">
        <f>-STOA!O27</f>
        <v>-185.41</v>
      </c>
      <c r="AC27">
        <f t="shared" si="0"/>
        <v>13.967427572109438</v>
      </c>
      <c r="AD27">
        <f t="shared" si="1"/>
        <v>717.94029950284039</v>
      </c>
      <c r="AE27">
        <f>'IDT-1'!C27</f>
        <v>0</v>
      </c>
      <c r="AF27" s="24"/>
      <c r="AG27">
        <f t="shared" si="2"/>
        <v>717.94029950284039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-135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8.009238665526091</v>
      </c>
      <c r="F28">
        <f>GT_Spot!Q28</f>
        <v>0</v>
      </c>
      <c r="G28">
        <f>PPCL_NG!Q28</f>
        <v>25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695.55543985609484</v>
      </c>
      <c r="P28" s="36">
        <v>68.383424136204312</v>
      </c>
      <c r="Q28" s="36">
        <v>22.16</v>
      </c>
      <c r="R28" s="38">
        <v>12.3</v>
      </c>
      <c r="S28" s="38">
        <v>0</v>
      </c>
      <c r="T28" s="37">
        <f>SUMPRODUCT(LTA!J28:AN28,LTA!J$101:AN$101,LTA!J$104:AN$104)</f>
        <v>48.44</v>
      </c>
      <c r="U28" s="37">
        <f>SUMPRODUCT(LTA!J28:AN28,LTA!J$102:AN$102,LTA!J$104:AN$104)</f>
        <v>127.16999999999999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-99</v>
      </c>
      <c r="AA28" s="75">
        <f>STOA!I28</f>
        <v>136.38</v>
      </c>
      <c r="AB28" s="75">
        <f>-STOA!O28</f>
        <v>-185.41</v>
      </c>
      <c r="AC28">
        <f t="shared" si="0"/>
        <v>13.708793239272641</v>
      </c>
      <c r="AD28">
        <f t="shared" si="1"/>
        <v>730.99510941855249</v>
      </c>
      <c r="AE28">
        <f>'IDT-1'!C28</f>
        <v>0</v>
      </c>
      <c r="AF28" s="24"/>
      <c r="AG28">
        <f t="shared" si="2"/>
        <v>730.99510941855249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-119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8.009238665526091</v>
      </c>
      <c r="F29">
        <f>GT_Spot!Q29</f>
        <v>0</v>
      </c>
      <c r="G29">
        <f>PPCL_NG!Q29</f>
        <v>25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682.33531948645123</v>
      </c>
      <c r="P29" s="36">
        <v>68.383424136204312</v>
      </c>
      <c r="Q29" s="36">
        <v>22.16</v>
      </c>
      <c r="R29" s="38">
        <v>15.920000000000002</v>
      </c>
      <c r="S29" s="38">
        <v>0</v>
      </c>
      <c r="T29" s="37">
        <f>SUMPRODUCT(LTA!J29:AN29,LTA!J$101:AN$101,LTA!J$104:AN$104)</f>
        <v>54.09</v>
      </c>
      <c r="U29" s="37">
        <f>SUMPRODUCT(LTA!J29:AN29,LTA!J$102:AN$102,LTA!J$104:AN$104)</f>
        <v>120.78999999999999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-90</v>
      </c>
      <c r="AA29" s="75">
        <f>STOA!I29</f>
        <v>137.88</v>
      </c>
      <c r="AB29" s="75">
        <f>-STOA!O29</f>
        <v>-185.41</v>
      </c>
      <c r="AC29">
        <f t="shared" si="0"/>
        <v>13.196059931432204</v>
      </c>
      <c r="AD29">
        <f t="shared" si="1"/>
        <v>771.67772235674943</v>
      </c>
      <c r="AE29">
        <f>'IDT-1'!C29</f>
        <v>0</v>
      </c>
      <c r="AF29" s="24"/>
      <c r="AG29">
        <f t="shared" si="2"/>
        <v>771.67772235674943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-79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8.009238665526091</v>
      </c>
      <c r="F30">
        <f>GT_Spot!Q30</f>
        <v>0</v>
      </c>
      <c r="G30">
        <f>PPCL_NG!Q30</f>
        <v>25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655.73069333607248</v>
      </c>
      <c r="P30" s="36">
        <v>68.384316919191917</v>
      </c>
      <c r="Q30" s="36">
        <v>9.6699999999999982</v>
      </c>
      <c r="R30" s="38">
        <v>16.912656299088908</v>
      </c>
      <c r="S30" s="38">
        <v>0</v>
      </c>
      <c r="T30" s="37">
        <f>SUMPRODUCT(LTA!J30:AN30,LTA!J$101:AN$101,LTA!J$104:AN$104)</f>
        <v>61.38</v>
      </c>
      <c r="U30" s="37">
        <f>SUMPRODUCT(LTA!J30:AN30,LTA!J$102:AN$102,LTA!J$104:AN$104)</f>
        <v>91.259999999999991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-50</v>
      </c>
      <c r="AA30" s="75">
        <f>STOA!I30</f>
        <v>140.88</v>
      </c>
      <c r="AB30" s="75">
        <f>-STOA!O30</f>
        <v>-185.41</v>
      </c>
      <c r="AC30">
        <f t="shared" si="0"/>
        <v>12.327455224821136</v>
      </c>
      <c r="AD30">
        <f t="shared" si="1"/>
        <v>756.20524999505824</v>
      </c>
      <c r="AE30">
        <f>'IDT-1'!C30</f>
        <v>0</v>
      </c>
      <c r="AF30" s="24"/>
      <c r="AG30">
        <f t="shared" si="2"/>
        <v>756.20524999505824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-78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8.0216771249286936</v>
      </c>
      <c r="F31">
        <f>GT_Spot!Q31</f>
        <v>0</v>
      </c>
      <c r="G31">
        <f>PPCL_NG!Q31</f>
        <v>44.38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654.25026157374214</v>
      </c>
      <c r="P31" s="36">
        <v>32.892675941745992</v>
      </c>
      <c r="Q31" s="36">
        <v>9.6699999999999982</v>
      </c>
      <c r="R31" s="38">
        <v>18.75</v>
      </c>
      <c r="S31" s="38">
        <v>0</v>
      </c>
      <c r="T31" s="37">
        <f>SUMPRODUCT(LTA!J31:AN31,LTA!J$101:AN$101,LTA!J$104:AN$104)</f>
        <v>69.64</v>
      </c>
      <c r="U31" s="37">
        <f>SUMPRODUCT(LTA!J31:AN31,LTA!J$102:AN$102,LTA!J$104:AN$104)</f>
        <v>72.23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</v>
      </c>
      <c r="AA31" s="75">
        <f>STOA!I31</f>
        <v>143.88</v>
      </c>
      <c r="AB31" s="75">
        <f>-STOA!O31</f>
        <v>-185.41</v>
      </c>
      <c r="AC31">
        <f t="shared" si="0"/>
        <v>11.756543839311862</v>
      </c>
      <c r="AD31">
        <f t="shared" si="1"/>
        <v>774.26387080110487</v>
      </c>
      <c r="AE31">
        <f>'IDT-1'!C31</f>
        <v>0</v>
      </c>
      <c r="AF31" s="24"/>
      <c r="AG31">
        <f t="shared" si="2"/>
        <v>774.26387080110487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8.0216771249286936</v>
      </c>
      <c r="F32">
        <f>GT_Spot!Q32</f>
        <v>0</v>
      </c>
      <c r="G32">
        <f>PPCL_NG!Q32</f>
        <v>44.38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654.00316738245806</v>
      </c>
      <c r="P32" s="36">
        <v>32.892675941745992</v>
      </c>
      <c r="Q32" s="36">
        <v>9.6699999999999982</v>
      </c>
      <c r="R32" s="38">
        <v>18.749999999999996</v>
      </c>
      <c r="S32" s="38">
        <v>0</v>
      </c>
      <c r="T32" s="37">
        <f>SUMPRODUCT(LTA!J32:AN32,LTA!J$101:AN$101,LTA!J$104:AN$104)</f>
        <v>79.110000000000014</v>
      </c>
      <c r="U32" s="37">
        <f>SUMPRODUCT(LTA!J32:AN32,LTA!J$102:AN$102,LTA!J$104:AN$104)</f>
        <v>72.44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</v>
      </c>
      <c r="AA32" s="75">
        <f>STOA!I32</f>
        <v>146.88</v>
      </c>
      <c r="AB32" s="75">
        <f>-STOA!O32</f>
        <v>-185.41</v>
      </c>
      <c r="AC32">
        <f t="shared" si="0"/>
        <v>11.848197155384169</v>
      </c>
      <c r="AD32">
        <f t="shared" si="1"/>
        <v>788.60512329374842</v>
      </c>
      <c r="AE32">
        <f>'IDT-1'!C32</f>
        <v>0</v>
      </c>
      <c r="AF32" s="24"/>
      <c r="AG32">
        <f t="shared" si="2"/>
        <v>788.60512329374842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-84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8.0216771249286936</v>
      </c>
      <c r="F33">
        <f>GT_Spot!Q33</f>
        <v>0</v>
      </c>
      <c r="G33">
        <f>PPCL_NG!Q33</f>
        <v>25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647.85021004300768</v>
      </c>
      <c r="P33" s="36">
        <v>32.892675941745992</v>
      </c>
      <c r="Q33" s="36">
        <v>9.6699999999999982</v>
      </c>
      <c r="R33" s="38">
        <v>18.749999999999996</v>
      </c>
      <c r="S33" s="38">
        <v>0</v>
      </c>
      <c r="T33" s="37">
        <f>SUMPRODUCT(LTA!J33:AN33,LTA!J$101:AN$101,LTA!J$104:AN$104)</f>
        <v>90.16</v>
      </c>
      <c r="U33" s="37">
        <f>SUMPRODUCT(LTA!J33:AN33,LTA!J$102:AN$102,LTA!J$104:AN$104)</f>
        <v>72.5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</v>
      </c>
      <c r="AA33" s="75">
        <f>STOA!I33</f>
        <v>152.88</v>
      </c>
      <c r="AB33" s="75">
        <f>-STOA!O33</f>
        <v>-185.41</v>
      </c>
      <c r="AC33">
        <f t="shared" si="0"/>
        <v>11.614268835397491</v>
      </c>
      <c r="AD33">
        <f t="shared" si="1"/>
        <v>798.41609427428477</v>
      </c>
      <c r="AE33">
        <f>'IDT-1'!C33</f>
        <v>0</v>
      </c>
      <c r="AF33" s="24"/>
      <c r="AG33">
        <f t="shared" si="2"/>
        <v>798.41609427428477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-46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8.0216771249286936</v>
      </c>
      <c r="F34">
        <f>GT_Spot!Q34</f>
        <v>0</v>
      </c>
      <c r="G34">
        <f>PPCL_NG!Q34</f>
        <v>25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649.0084086589286</v>
      </c>
      <c r="P34" s="36">
        <v>32.892675941745992</v>
      </c>
      <c r="Q34" s="36">
        <v>9.6699999999999982</v>
      </c>
      <c r="R34" s="38">
        <v>18.749999999999996</v>
      </c>
      <c r="S34" s="38">
        <v>0</v>
      </c>
      <c r="T34" s="37">
        <f>SUMPRODUCT(LTA!J34:AN34,LTA!J$101:AN$101,LTA!J$104:AN$104)</f>
        <v>101.81</v>
      </c>
      <c r="U34" s="37">
        <f>SUMPRODUCT(LTA!J34:AN34,LTA!J$102:AN$102,LTA!J$104:AN$104)</f>
        <v>72.64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-36</v>
      </c>
      <c r="AA34" s="75">
        <f>STOA!I34</f>
        <v>158.28</v>
      </c>
      <c r="AB34" s="75">
        <f>-STOA!O34</f>
        <v>-185.41</v>
      </c>
      <c r="AC34">
        <f t="shared" si="0"/>
        <v>11.93553927861711</v>
      </c>
      <c r="AD34">
        <f t="shared" si="1"/>
        <v>798.44302244698633</v>
      </c>
      <c r="AE34">
        <f>'IDT-1'!C34</f>
        <v>0</v>
      </c>
      <c r="AF34" s="24"/>
      <c r="AG34">
        <f t="shared" si="2"/>
        <v>798.44302244698633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-49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8.0216771249286936</v>
      </c>
      <c r="F35">
        <f>GT_Spot!Q35</f>
        <v>0</v>
      </c>
      <c r="G35">
        <f>PPCL_NG!Q35</f>
        <v>25</v>
      </c>
      <c r="H35">
        <f>PPCL_Spot!Q35</f>
        <v>0</v>
      </c>
      <c r="I35">
        <f>Bawana_NG!Q35</f>
        <v>-1.127744510978044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644.22616448081908</v>
      </c>
      <c r="P35" s="36">
        <v>32.892675941745992</v>
      </c>
      <c r="Q35" s="36">
        <v>9.6699999999999982</v>
      </c>
      <c r="R35" s="38">
        <v>26.3</v>
      </c>
      <c r="S35" s="38">
        <v>0</v>
      </c>
      <c r="T35" s="37">
        <f>SUMPRODUCT(LTA!J35:AN35,LTA!J$101:AN$101,LTA!J$104:AN$104)</f>
        <v>114.4</v>
      </c>
      <c r="U35" s="37">
        <f>SUMPRODUCT(LTA!J35:AN35,LTA!J$102:AN$102,LTA!J$104:AN$104)</f>
        <v>72.61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-61</v>
      </c>
      <c r="AA35" s="75">
        <f>STOA!I35</f>
        <v>162.80000000000001</v>
      </c>
      <c r="AB35" s="75">
        <f>-STOA!O35</f>
        <v>-185.41</v>
      </c>
      <c r="AC35">
        <f t="shared" si="0"/>
        <v>12.312423250286191</v>
      </c>
      <c r="AD35">
        <f t="shared" si="1"/>
        <v>795.13614978622957</v>
      </c>
      <c r="AE35">
        <f>'IDT-1'!C35</f>
        <v>0</v>
      </c>
      <c r="AF35" s="24"/>
      <c r="AG35">
        <f t="shared" si="2"/>
        <v>795.13614978622957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-47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8.0216771249286936</v>
      </c>
      <c r="F36">
        <f>GT_Spot!Q36</f>
        <v>0</v>
      </c>
      <c r="G36">
        <f>PPCL_NG!Q36</f>
        <v>25</v>
      </c>
      <c r="H36">
        <f>PPCL_Spot!Q36</f>
        <v>0</v>
      </c>
      <c r="I36">
        <f>Bawana_NG!Q36</f>
        <v>-1.127744510978044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641.98645052373286</v>
      </c>
      <c r="P36" s="36">
        <v>32.892675941745992</v>
      </c>
      <c r="Q36" s="36">
        <v>9.6699999999999982</v>
      </c>
      <c r="R36" s="38">
        <v>26.3</v>
      </c>
      <c r="S36" s="38">
        <v>0</v>
      </c>
      <c r="T36" s="37">
        <f>SUMPRODUCT(LTA!J36:AN36,LTA!J$101:AN$101,LTA!J$104:AN$104)</f>
        <v>126.57</v>
      </c>
      <c r="U36" s="37">
        <f>SUMPRODUCT(LTA!J36:AN36,LTA!J$102:AN$102,LTA!J$104:AN$104)</f>
        <v>72.48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-76</v>
      </c>
      <c r="AA36" s="75">
        <f>STOA!I36</f>
        <v>167.9</v>
      </c>
      <c r="AB36" s="75">
        <f>-STOA!O36</f>
        <v>-185.41</v>
      </c>
      <c r="AC36">
        <f t="shared" si="0"/>
        <v>12.550083297730177</v>
      </c>
      <c r="AD36">
        <f t="shared" si="1"/>
        <v>797.79877578169942</v>
      </c>
      <c r="AE36">
        <f>'IDT-1'!C36</f>
        <v>0</v>
      </c>
      <c r="AF36" s="24"/>
      <c r="AG36">
        <f t="shared" si="2"/>
        <v>797.79877578169942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-44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8.0216771249286936</v>
      </c>
      <c r="F37">
        <f>GT_Spot!Q37</f>
        <v>0</v>
      </c>
      <c r="G37">
        <f>PPCL_NG!Q37</f>
        <v>25</v>
      </c>
      <c r="H37">
        <f>PPCL_Spot!Q37</f>
        <v>0</v>
      </c>
      <c r="I37">
        <f>Bawana_NG!Q37</f>
        <v>-1.127744510978044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647.71964370894489</v>
      </c>
      <c r="P37" s="36">
        <v>32.892675941745992</v>
      </c>
      <c r="Q37" s="36">
        <v>9.6699999999999982</v>
      </c>
      <c r="R37" s="38">
        <v>26.3</v>
      </c>
      <c r="S37" s="38">
        <v>0</v>
      </c>
      <c r="T37" s="37">
        <f>SUMPRODUCT(LTA!J37:AN37,LTA!J$101:AN$101,LTA!J$104:AN$104)</f>
        <v>134.55000000000001</v>
      </c>
      <c r="U37" s="37">
        <f>SUMPRODUCT(LTA!J37:AN37,LTA!J$102:AN$102,LTA!J$104:AN$104)</f>
        <v>72.44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-91</v>
      </c>
      <c r="AA37" s="75">
        <f>STOA!I37</f>
        <v>173.60000000000002</v>
      </c>
      <c r="AB37" s="75">
        <f>-STOA!O37</f>
        <v>-185.41</v>
      </c>
      <c r="AC37">
        <f t="shared" si="0"/>
        <v>13.102326881214443</v>
      </c>
      <c r="AD37">
        <f t="shared" si="1"/>
        <v>773.61972538342707</v>
      </c>
      <c r="AE37">
        <f>'IDT-1'!C37</f>
        <v>0</v>
      </c>
      <c r="AF37" s="24"/>
      <c r="AG37">
        <f t="shared" si="2"/>
        <v>773.61972538342707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-72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8.0216771249286936</v>
      </c>
      <c r="F38">
        <f>GT_Spot!Q38</f>
        <v>0</v>
      </c>
      <c r="G38">
        <f>PPCL_NG!Q38</f>
        <v>25</v>
      </c>
      <c r="H38">
        <f>PPCL_Spot!Q38</f>
        <v>0</v>
      </c>
      <c r="I38">
        <f>Bawana_NG!Q38</f>
        <v>-1.127744510978044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647.66367934330708</v>
      </c>
      <c r="P38" s="36">
        <v>32.892675941745992</v>
      </c>
      <c r="Q38" s="36">
        <v>9.6699999999999982</v>
      </c>
      <c r="R38" s="38">
        <v>26.3</v>
      </c>
      <c r="S38" s="38">
        <v>0</v>
      </c>
      <c r="T38" s="37">
        <f>SUMPRODUCT(LTA!J38:AN38,LTA!J$101:AN$101,LTA!J$104:AN$104)</f>
        <v>143.85999999999999</v>
      </c>
      <c r="U38" s="37">
        <f>SUMPRODUCT(LTA!J38:AN38,LTA!J$102:AN$102,LTA!J$104:AN$104)</f>
        <v>82.45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-101</v>
      </c>
      <c r="AA38" s="75">
        <f>STOA!I38</f>
        <v>177.8</v>
      </c>
      <c r="AB38" s="75">
        <f>-STOA!O38</f>
        <v>-185.41</v>
      </c>
      <c r="AC38">
        <f t="shared" si="0"/>
        <v>13.370957287452196</v>
      </c>
      <c r="AD38">
        <f t="shared" si="1"/>
        <v>789.81513061155169</v>
      </c>
      <c r="AE38">
        <f>'IDT-1'!C38</f>
        <v>0</v>
      </c>
      <c r="AF38" s="24"/>
      <c r="AG38">
        <f t="shared" si="2"/>
        <v>789.81513061155169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-69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7.6009685940710296</v>
      </c>
      <c r="F39">
        <f>GT_Spot!Q39</f>
        <v>0</v>
      </c>
      <c r="G39">
        <f>PPCL_NG!Q39</f>
        <v>25</v>
      </c>
      <c r="H39">
        <f>PPCL_Spot!Q39</f>
        <v>0</v>
      </c>
      <c r="I39">
        <f>Bawana_NG!Q39</f>
        <v>-1.127744510978044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638.50353727460367</v>
      </c>
      <c r="P39" s="36">
        <v>32.892675941745992</v>
      </c>
      <c r="Q39" s="36">
        <v>9.6699999999999982</v>
      </c>
      <c r="R39" s="38">
        <v>26.3</v>
      </c>
      <c r="S39" s="38">
        <v>0</v>
      </c>
      <c r="T39" s="37">
        <f>SUMPRODUCT(LTA!J39:AN39,LTA!J$101:AN$101,LTA!J$104:AN$104)</f>
        <v>172.46</v>
      </c>
      <c r="U39" s="37">
        <f>SUMPRODUCT(LTA!J39:AN39,LTA!J$102:AN$102,LTA!J$104:AN$104)</f>
        <v>82.82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-91</v>
      </c>
      <c r="AA39" s="75">
        <f>STOA!I39</f>
        <v>182.9</v>
      </c>
      <c r="AB39" s="75">
        <f>-STOA!O39</f>
        <v>-195.41</v>
      </c>
      <c r="AC39">
        <f t="shared" si="0"/>
        <v>13.293483593943616</v>
      </c>
      <c r="AD39">
        <f t="shared" si="1"/>
        <v>847.38175370549914</v>
      </c>
      <c r="AE39">
        <f>'IDT-1'!C39</f>
        <v>0</v>
      </c>
      <c r="AF39" s="24"/>
      <c r="AG39">
        <f t="shared" si="2"/>
        <v>847.38175370549914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-36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7.6009685940710296</v>
      </c>
      <c r="F40">
        <f>GT_Spot!Q40</f>
        <v>0</v>
      </c>
      <c r="G40">
        <f>PPCL_NG!Q40</f>
        <v>25</v>
      </c>
      <c r="H40">
        <f>PPCL_Spot!Q40</f>
        <v>0</v>
      </c>
      <c r="I40">
        <f>Bawana_NG!Q40</f>
        <v>-1.127744510978044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639.45304177460366</v>
      </c>
      <c r="P40" s="36">
        <v>32.892675941745992</v>
      </c>
      <c r="Q40" s="36">
        <v>9.6699999999999982</v>
      </c>
      <c r="R40" s="38">
        <v>26.3</v>
      </c>
      <c r="S40" s="38">
        <v>0</v>
      </c>
      <c r="T40" s="37">
        <f>SUMPRODUCT(LTA!J40:AN40,LTA!J$101:AN$101,LTA!J$104:AN$104)</f>
        <v>180.77</v>
      </c>
      <c r="U40" s="37">
        <f>SUMPRODUCT(LTA!J40:AN40,LTA!J$102:AN$102,LTA!J$104:AN$104)</f>
        <v>83.3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-76</v>
      </c>
      <c r="AA40" s="75">
        <f>STOA!I40</f>
        <v>187.4</v>
      </c>
      <c r="AB40" s="75">
        <f>-STOA!O40</f>
        <v>-195.41</v>
      </c>
      <c r="AC40">
        <f t="shared" si="0"/>
        <v>13.285619320710685</v>
      </c>
      <c r="AD40">
        <f t="shared" si="1"/>
        <v>876.62912247873192</v>
      </c>
      <c r="AE40">
        <f>'IDT-1'!C40</f>
        <v>0</v>
      </c>
      <c r="AF40" s="24"/>
      <c r="AG40">
        <f t="shared" si="2"/>
        <v>876.62912247873192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-36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7.6009685940710296</v>
      </c>
      <c r="F41">
        <f>GT_Spot!Q41</f>
        <v>0</v>
      </c>
      <c r="G41">
        <f>PPCL_NG!Q41</f>
        <v>25</v>
      </c>
      <c r="H41">
        <f>PPCL_Spot!Q41</f>
        <v>0</v>
      </c>
      <c r="I41">
        <f>Bawana_NG!Q41</f>
        <v>-1.127744510978044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645.92694503689017</v>
      </c>
      <c r="P41" s="36">
        <v>32.892675941745992</v>
      </c>
      <c r="Q41" s="36">
        <v>9.6699999999999982</v>
      </c>
      <c r="R41" s="38">
        <v>26.3</v>
      </c>
      <c r="S41" s="38">
        <v>0</v>
      </c>
      <c r="T41" s="37">
        <f>SUMPRODUCT(LTA!J41:AN41,LTA!J$101:AN$101,LTA!J$104:AN$104)</f>
        <v>185.95</v>
      </c>
      <c r="U41" s="37">
        <f>SUMPRODUCT(LTA!J41:AN41,LTA!J$102:AN$102,LTA!J$104:AN$104)</f>
        <v>84.15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-82</v>
      </c>
      <c r="AA41" s="75">
        <f>STOA!I41</f>
        <v>191</v>
      </c>
      <c r="AB41" s="75">
        <f>-STOA!O41</f>
        <v>-195.41</v>
      </c>
      <c r="AC41">
        <f t="shared" si="0"/>
        <v>13.524993072162955</v>
      </c>
      <c r="AD41">
        <f t="shared" si="1"/>
        <v>881.49365198956627</v>
      </c>
      <c r="AE41">
        <f>'IDT-1'!C41</f>
        <v>0</v>
      </c>
      <c r="AF41" s="24"/>
      <c r="AG41">
        <f t="shared" si="2"/>
        <v>881.49365198956627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-41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7.6009685940710296</v>
      </c>
      <c r="F42">
        <f>GT_Spot!Q42</f>
        <v>0</v>
      </c>
      <c r="G42">
        <f>PPCL_NG!Q42</f>
        <v>25</v>
      </c>
      <c r="H42">
        <f>PPCL_Spot!Q42</f>
        <v>0</v>
      </c>
      <c r="I42">
        <f>Bawana_NG!Q42</f>
        <v>-1.127744510978044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646.42354207098992</v>
      </c>
      <c r="P42" s="36">
        <v>68.384316919191917</v>
      </c>
      <c r="Q42" s="36">
        <v>9.6699999999999982</v>
      </c>
      <c r="R42" s="38">
        <v>26.3</v>
      </c>
      <c r="S42" s="38">
        <v>0</v>
      </c>
      <c r="T42" s="37">
        <f>SUMPRODUCT(LTA!J42:AN42,LTA!J$101:AN$101,LTA!J$104:AN$104)</f>
        <v>194.14</v>
      </c>
      <c r="U42" s="37">
        <f>SUMPRODUCT(LTA!J42:AN42,LTA!J$102:AN$102,LTA!J$104:AN$104)</f>
        <v>84.84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-100</v>
      </c>
      <c r="AA42" s="75">
        <f>STOA!I42</f>
        <v>195.5</v>
      </c>
      <c r="AB42" s="75">
        <f>-STOA!O42</f>
        <v>-195.41</v>
      </c>
      <c r="AC42">
        <f t="shared" si="0"/>
        <v>14.21689926480822</v>
      </c>
      <c r="AD42">
        <f t="shared" si="1"/>
        <v>901.16998380846633</v>
      </c>
      <c r="AE42">
        <f>'IDT-1'!C42</f>
        <v>0</v>
      </c>
      <c r="AF42" s="24"/>
      <c r="AG42">
        <f t="shared" si="2"/>
        <v>901.16998380846633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-52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7.6211036102142646</v>
      </c>
      <c r="F43">
        <f>GT_Spot!Q43</f>
        <v>0</v>
      </c>
      <c r="G43">
        <f>PPCL_NG!Q43</f>
        <v>25</v>
      </c>
      <c r="H43">
        <f>PPCL_Spot!Q43</f>
        <v>0</v>
      </c>
      <c r="I43">
        <f>Bawana_NG!Q43</f>
        <v>-1.127744510978044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657.04903015275806</v>
      </c>
      <c r="P43" s="36">
        <v>68.384316919191917</v>
      </c>
      <c r="Q43" s="36">
        <v>9.6699999999999982</v>
      </c>
      <c r="R43" s="38">
        <v>26.3</v>
      </c>
      <c r="S43" s="38">
        <v>0</v>
      </c>
      <c r="T43" s="37">
        <f>SUMPRODUCT(LTA!J43:AN43,LTA!J$101:AN$101,LTA!J$104:AN$104)</f>
        <v>200.43</v>
      </c>
      <c r="U43" s="37">
        <f>SUMPRODUCT(LTA!J43:AN43,LTA!J$102:AN$102,LTA!J$104:AN$104)</f>
        <v>85.1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-185</v>
      </c>
      <c r="AA43" s="75">
        <f>STOA!I43</f>
        <v>289.74</v>
      </c>
      <c r="AB43" s="75">
        <f>-STOA!O43</f>
        <v>-195.41</v>
      </c>
      <c r="AC43">
        <f t="shared" si="0"/>
        <v>15.916661077367657</v>
      </c>
      <c r="AD43">
        <f t="shared" si="1"/>
        <v>929.90584509381847</v>
      </c>
      <c r="AE43">
        <f>'IDT-1'!C43</f>
        <v>0</v>
      </c>
      <c r="AF43" s="24"/>
      <c r="AG43">
        <f t="shared" si="2"/>
        <v>929.90584509381847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-48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7.2623411978221402</v>
      </c>
      <c r="F44">
        <f>GT_Spot!Q44</f>
        <v>0</v>
      </c>
      <c r="G44">
        <f>PPCL_NG!Q44</f>
        <v>25</v>
      </c>
      <c r="H44">
        <f>PPCL_Spot!Q44</f>
        <v>0</v>
      </c>
      <c r="I44">
        <f>Bawana_NG!Q44</f>
        <v>-1.127744510978044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651.87556031775807</v>
      </c>
      <c r="P44" s="36">
        <v>68.384316919191917</v>
      </c>
      <c r="Q44" s="36">
        <v>9.6699999999999982</v>
      </c>
      <c r="R44" s="38">
        <v>26.3</v>
      </c>
      <c r="S44" s="38">
        <v>0</v>
      </c>
      <c r="T44" s="37">
        <f>SUMPRODUCT(LTA!J44:AN44,LTA!J$101:AN$101,LTA!J$104:AN$104)</f>
        <v>204.96</v>
      </c>
      <c r="U44" s="37">
        <f>SUMPRODUCT(LTA!J44:AN44,LTA!J$102:AN$102,LTA!J$104:AN$104)</f>
        <v>85.48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-170</v>
      </c>
      <c r="AA44" s="75">
        <f>STOA!I44</f>
        <v>292.74</v>
      </c>
      <c r="AB44" s="75">
        <f>-STOA!O44</f>
        <v>-195.41</v>
      </c>
      <c r="AC44">
        <f t="shared" si="0"/>
        <v>15.804413520757681</v>
      </c>
      <c r="AD44">
        <f t="shared" si="1"/>
        <v>947.39586040303641</v>
      </c>
      <c r="AE44">
        <f>'IDT-1'!C44</f>
        <v>0</v>
      </c>
      <c r="AF44" s="24"/>
      <c r="AG44">
        <f t="shared" si="2"/>
        <v>947.39586040303641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-48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7.2623411978221402</v>
      </c>
      <c r="F45">
        <f>GT_Spot!Q45</f>
        <v>0</v>
      </c>
      <c r="G45">
        <f>PPCL_NG!Q45</f>
        <v>25</v>
      </c>
      <c r="H45">
        <f>PPCL_Spot!Q45</f>
        <v>0</v>
      </c>
      <c r="I45">
        <f>Bawana_NG!Q45</f>
        <v>-1.127744510978044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646.25637370117431</v>
      </c>
      <c r="P45" s="36">
        <v>68.384316919191917</v>
      </c>
      <c r="Q45" s="36">
        <v>9.6699999999999982</v>
      </c>
      <c r="R45" s="38">
        <v>26.3</v>
      </c>
      <c r="S45" s="38">
        <v>0</v>
      </c>
      <c r="T45" s="37">
        <f>SUMPRODUCT(LTA!J45:AN45,LTA!J$101:AN$101,LTA!J$104:AN$104)</f>
        <v>206.51</v>
      </c>
      <c r="U45" s="37">
        <f>SUMPRODUCT(LTA!J45:AN45,LTA!J$102:AN$102,LTA!J$104:AN$104)</f>
        <v>85.91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-160</v>
      </c>
      <c r="AA45" s="75">
        <f>STOA!I45</f>
        <v>296.34000000000003</v>
      </c>
      <c r="AB45" s="75">
        <f>-STOA!O45</f>
        <v>-195.41</v>
      </c>
      <c r="AC45">
        <f t="shared" si="0"/>
        <v>15.804068678531744</v>
      </c>
      <c r="AD45">
        <f t="shared" si="1"/>
        <v>947.35701862867859</v>
      </c>
      <c r="AE45">
        <f>'IDT-1'!C45</f>
        <v>0</v>
      </c>
      <c r="AF45" s="24"/>
      <c r="AG45">
        <f t="shared" si="2"/>
        <v>947.35701862867859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-58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7.2623411978221402</v>
      </c>
      <c r="F46">
        <f>GT_Spot!Q46</f>
        <v>0</v>
      </c>
      <c r="G46">
        <f>PPCL_NG!Q46</f>
        <v>25</v>
      </c>
      <c r="H46">
        <f>PPCL_Spot!Q46</f>
        <v>0</v>
      </c>
      <c r="I46">
        <f>Bawana_NG!Q46</f>
        <v>-1.127744510978044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640.36767773287431</v>
      </c>
      <c r="P46" s="36">
        <v>68.383424136204312</v>
      </c>
      <c r="Q46" s="36">
        <v>9.6699999999999982</v>
      </c>
      <c r="R46" s="38">
        <v>26.3</v>
      </c>
      <c r="S46" s="38">
        <v>0</v>
      </c>
      <c r="T46" s="37">
        <f>SUMPRODUCT(LTA!J46:AN46,LTA!J$101:AN$101,LTA!J$104:AN$104)</f>
        <v>216.95999999999998</v>
      </c>
      <c r="U46" s="37">
        <f>SUMPRODUCT(LTA!J46:AN46,LTA!J$102:AN$102,LTA!J$104:AN$104)</f>
        <v>87.009999999999991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-150</v>
      </c>
      <c r="AA46" s="75">
        <f>STOA!I46</f>
        <v>296.34000000000003</v>
      </c>
      <c r="AB46" s="75">
        <f>-STOA!O46</f>
        <v>-195.41</v>
      </c>
      <c r="AC46">
        <f t="shared" si="0"/>
        <v>15.702952129643091</v>
      </c>
      <c r="AD46">
        <f t="shared" si="1"/>
        <v>970.11854642627964</v>
      </c>
      <c r="AE46">
        <f>'IDT-1'!C46</f>
        <v>0</v>
      </c>
      <c r="AF46" s="24"/>
      <c r="AG46">
        <f t="shared" si="2"/>
        <v>970.11854642627964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-51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7.2623411978221402</v>
      </c>
      <c r="F47">
        <f>GT_Spot!Q47</f>
        <v>0</v>
      </c>
      <c r="G47">
        <f>PPCL_NG!Q47</f>
        <v>25</v>
      </c>
      <c r="H47">
        <f>PPCL_Spot!Q47</f>
        <v>0</v>
      </c>
      <c r="I47">
        <f>Bawana_NG!Q47</f>
        <v>-1.127744510978044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637.13275817221609</v>
      </c>
      <c r="P47" s="36">
        <v>50.31</v>
      </c>
      <c r="Q47" s="36">
        <v>9.6699999999999982</v>
      </c>
      <c r="R47" s="38">
        <v>26.3</v>
      </c>
      <c r="S47" s="38">
        <v>0</v>
      </c>
      <c r="T47" s="37">
        <f>SUMPRODUCT(LTA!J47:AN47,LTA!J$101:AN$101,LTA!J$104:AN$104)</f>
        <v>218.64</v>
      </c>
      <c r="U47" s="37">
        <f>SUMPRODUCT(LTA!J47:AN47,LTA!J$102:AN$102,LTA!J$104:AN$104)</f>
        <v>87.16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-140</v>
      </c>
      <c r="AA47" s="75">
        <f>STOA!I47</f>
        <v>299.64</v>
      </c>
      <c r="AB47" s="75">
        <f>-STOA!O47</f>
        <v>-195.41</v>
      </c>
      <c r="AC47">
        <f t="shared" si="0"/>
        <v>15.214335731745086</v>
      </c>
      <c r="AD47">
        <f t="shared" si="1"/>
        <v>993.42881912731502</v>
      </c>
      <c r="AE47">
        <f>'IDT-1'!C47</f>
        <v>0</v>
      </c>
      <c r="AF47" s="24"/>
      <c r="AG47">
        <f t="shared" si="2"/>
        <v>993.42881912731502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-22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7.0502026816339267</v>
      </c>
      <c r="F48">
        <f>GT_Spot!Q48</f>
        <v>0</v>
      </c>
      <c r="G48">
        <f>PPCL_NG!Q48</f>
        <v>25</v>
      </c>
      <c r="H48">
        <f>PPCL_Spot!Q48</f>
        <v>0</v>
      </c>
      <c r="I48">
        <f>Bawana_NG!Q48</f>
        <v>-1.127744510978044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637.13275817221609</v>
      </c>
      <c r="P48" s="36">
        <v>50.31</v>
      </c>
      <c r="Q48" s="36">
        <v>9.6699999999999982</v>
      </c>
      <c r="R48" s="38">
        <v>26.3</v>
      </c>
      <c r="S48" s="38">
        <v>0</v>
      </c>
      <c r="T48" s="37">
        <f>SUMPRODUCT(LTA!J48:AN48,LTA!J$101:AN$101,LTA!J$104:AN$104)</f>
        <v>219.81</v>
      </c>
      <c r="U48" s="37">
        <f>SUMPRODUCT(LTA!J48:AN48,LTA!J$102:AN$102,LTA!J$104:AN$104)</f>
        <v>87.65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-130</v>
      </c>
      <c r="AA48" s="75">
        <f>STOA!I48</f>
        <v>300.24</v>
      </c>
      <c r="AB48" s="75">
        <f>-STOA!O48</f>
        <v>-195.41</v>
      </c>
      <c r="AC48">
        <f t="shared" si="0"/>
        <v>15.108063127491896</v>
      </c>
      <c r="AD48">
        <f t="shared" si="1"/>
        <v>1009.5829532153801</v>
      </c>
      <c r="AE48">
        <f>'IDT-1'!C48</f>
        <v>0</v>
      </c>
      <c r="AF48" s="24"/>
      <c r="AG48">
        <f t="shared" si="2"/>
        <v>1009.5829532153801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-18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7.0502026816339267</v>
      </c>
      <c r="F49">
        <f>GT_Spot!Q49</f>
        <v>0</v>
      </c>
      <c r="G49">
        <f>PPCL_NG!Q49</f>
        <v>25</v>
      </c>
      <c r="H49">
        <f>PPCL_Spot!Q49</f>
        <v>0</v>
      </c>
      <c r="I49">
        <f>Bawana_NG!Q49</f>
        <v>-1.127744510978044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643.39780005629518</v>
      </c>
      <c r="P49" s="36">
        <v>50.31</v>
      </c>
      <c r="Q49" s="36">
        <v>9.6699999999999982</v>
      </c>
      <c r="R49" s="38">
        <v>26.3</v>
      </c>
      <c r="S49" s="38">
        <v>0</v>
      </c>
      <c r="T49" s="37">
        <f>SUMPRODUCT(LTA!J49:AN49,LTA!J$101:AN$101,LTA!J$104:AN$104)</f>
        <v>220.12</v>
      </c>
      <c r="U49" s="37">
        <f>SUMPRODUCT(LTA!J49:AN49,LTA!J$102:AN$102,LTA!J$104:AN$104)</f>
        <v>88.710000000000008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-120</v>
      </c>
      <c r="AA49" s="75">
        <f>STOA!I49</f>
        <v>300.24</v>
      </c>
      <c r="AB49" s="75">
        <f>-STOA!O49</f>
        <v>-195.41</v>
      </c>
      <c r="AC49">
        <f t="shared" si="0"/>
        <v>15.290667153860328</v>
      </c>
      <c r="AD49">
        <f t="shared" si="1"/>
        <v>1004.0353910730905</v>
      </c>
      <c r="AE49">
        <f>'IDT-1'!C49</f>
        <v>0</v>
      </c>
      <c r="AF49" s="24"/>
      <c r="AG49">
        <f t="shared" si="2"/>
        <v>1004.0353910730905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-41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7.0502026816339267</v>
      </c>
      <c r="F50">
        <f>GT_Spot!Q50</f>
        <v>0</v>
      </c>
      <c r="G50">
        <f>PPCL_NG!Q50</f>
        <v>25</v>
      </c>
      <c r="H50">
        <f>PPCL_Spot!Q50</f>
        <v>0</v>
      </c>
      <c r="I50">
        <f>Bawana_NG!Q50</f>
        <v>-1.127744510978044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641.19457252534539</v>
      </c>
      <c r="P50" s="36">
        <v>50.31</v>
      </c>
      <c r="Q50" s="36">
        <v>9.6699999999999982</v>
      </c>
      <c r="R50" s="38">
        <v>26.3</v>
      </c>
      <c r="S50" s="38">
        <v>0</v>
      </c>
      <c r="T50" s="37">
        <f>SUMPRODUCT(LTA!J50:AN50,LTA!J$101:AN$101,LTA!J$104:AN$104)</f>
        <v>220.32000000000002</v>
      </c>
      <c r="U50" s="37">
        <f>SUMPRODUCT(LTA!J50:AN50,LTA!J$102:AN$102,LTA!J$104:AN$104)</f>
        <v>83.13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-115</v>
      </c>
      <c r="AA50" s="75">
        <f>STOA!I50</f>
        <v>300.24</v>
      </c>
      <c r="AB50" s="75">
        <f>-STOA!O50</f>
        <v>-195.41</v>
      </c>
      <c r="AC50">
        <f t="shared" si="0"/>
        <v>15.135153476366018</v>
      </c>
      <c r="AD50">
        <f t="shared" si="1"/>
        <v>1006.607677219635</v>
      </c>
      <c r="AE50">
        <f>'IDT-1'!C50</f>
        <v>0</v>
      </c>
      <c r="AF50" s="24"/>
      <c r="AG50">
        <f t="shared" si="2"/>
        <v>1006.607677219635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-36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7.0502026816339249</v>
      </c>
      <c r="F51">
        <f>GT_Spot!Q51</f>
        <v>0</v>
      </c>
      <c r="G51">
        <f>PPCL_NG!Q51</f>
        <v>25</v>
      </c>
      <c r="H51">
        <f>PPCL_Spot!Q51</f>
        <v>0</v>
      </c>
      <c r="I51">
        <f>Bawana_NG!Q51</f>
        <v>-1.127744510978044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633.56219839001403</v>
      </c>
      <c r="P51" s="36">
        <v>50.31</v>
      </c>
      <c r="Q51" s="36">
        <v>9.6699999999999982</v>
      </c>
      <c r="R51" s="38">
        <v>26.3</v>
      </c>
      <c r="S51" s="38">
        <v>0</v>
      </c>
      <c r="T51" s="37">
        <f>SUMPRODUCT(LTA!J51:AN51,LTA!J$101:AN$101,LTA!J$104:AN$104)</f>
        <v>219.46000000000004</v>
      </c>
      <c r="U51" s="37">
        <f>SUMPRODUCT(LTA!J51:AN51,LTA!J$102:AN$102,LTA!J$104:AN$104)</f>
        <v>83.15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-105</v>
      </c>
      <c r="AA51" s="75">
        <f>STOA!I51</f>
        <v>300.24</v>
      </c>
      <c r="AB51" s="75">
        <f>-STOA!O51</f>
        <v>-199.55</v>
      </c>
      <c r="AC51">
        <f t="shared" si="0"/>
        <v>14.893155098906497</v>
      </c>
      <c r="AD51">
        <f t="shared" si="1"/>
        <v>1017.2373014617634</v>
      </c>
      <c r="AE51">
        <f>'IDT-1'!C51</f>
        <v>0</v>
      </c>
      <c r="AF51" s="24"/>
      <c r="AG51">
        <f t="shared" si="2"/>
        <v>1017.2373014617634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-23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7.0502026816339249</v>
      </c>
      <c r="F52">
        <f>GT_Spot!Q52</f>
        <v>0</v>
      </c>
      <c r="G52">
        <f>PPCL_NG!Q52</f>
        <v>25</v>
      </c>
      <c r="H52">
        <f>PPCL_Spot!Q52</f>
        <v>0</v>
      </c>
      <c r="I52">
        <f>Bawana_NG!Q52</f>
        <v>-1.127744510978044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633.56219839001403</v>
      </c>
      <c r="P52" s="36">
        <v>34.209999999999994</v>
      </c>
      <c r="Q52" s="36">
        <v>9.6699999999999982</v>
      </c>
      <c r="R52" s="38">
        <v>26.3</v>
      </c>
      <c r="S52" s="38">
        <v>0</v>
      </c>
      <c r="T52" s="37">
        <f>SUMPRODUCT(LTA!J52:AN52,LTA!J$101:AN$101,LTA!J$104:AN$104)</f>
        <v>218.44</v>
      </c>
      <c r="U52" s="37">
        <f>SUMPRODUCT(LTA!J52:AN52,LTA!J$102:AN$102,LTA!J$104:AN$104)</f>
        <v>83.27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-95</v>
      </c>
      <c r="AA52" s="75">
        <f>STOA!I52</f>
        <v>300.24</v>
      </c>
      <c r="AB52" s="75">
        <f>-STOA!O52</f>
        <v>-199.55</v>
      </c>
      <c r="AC52">
        <f t="shared" si="0"/>
        <v>14.548236293418203</v>
      </c>
      <c r="AD52">
        <f t="shared" si="1"/>
        <v>1022.5822202672517</v>
      </c>
      <c r="AE52">
        <f>'IDT-1'!C52</f>
        <v>0</v>
      </c>
      <c r="AF52" s="24"/>
      <c r="AG52">
        <f t="shared" si="2"/>
        <v>1022.5822202672517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-11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7.0502026816339249</v>
      </c>
      <c r="F53">
        <f>GT_Spot!Q53</f>
        <v>0</v>
      </c>
      <c r="G53">
        <f>PPCL_NG!Q53</f>
        <v>25</v>
      </c>
      <c r="H53">
        <f>PPCL_Spot!Q53</f>
        <v>0</v>
      </c>
      <c r="I53">
        <f>Bawana_NG!Q53</f>
        <v>-1.127744510978044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634.54962149291907</v>
      </c>
      <c r="P53" s="36">
        <v>34.380000000000003</v>
      </c>
      <c r="Q53" s="36">
        <v>9.6699999999999982</v>
      </c>
      <c r="R53" s="38">
        <v>26.3</v>
      </c>
      <c r="S53" s="38">
        <v>0</v>
      </c>
      <c r="T53" s="37">
        <f>SUMPRODUCT(LTA!J53:AN53,LTA!J$101:AN$101,LTA!J$104:AN$104)</f>
        <v>213.95999999999998</v>
      </c>
      <c r="U53" s="37">
        <f>SUMPRODUCT(LTA!J53:AN53,LTA!J$102:AN$102,LTA!J$104:AN$104)</f>
        <v>83.8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-90</v>
      </c>
      <c r="AA53" s="75">
        <f>STOA!I53</f>
        <v>300.24</v>
      </c>
      <c r="AB53" s="75">
        <f>-STOA!O53</f>
        <v>-199.55</v>
      </c>
      <c r="AC53">
        <f t="shared" si="0"/>
        <v>14.603564764423524</v>
      </c>
      <c r="AD53">
        <f t="shared" si="1"/>
        <v>1010.7343148991513</v>
      </c>
      <c r="AE53">
        <f>'IDT-1'!C53</f>
        <v>0</v>
      </c>
      <c r="AF53" s="24"/>
      <c r="AG53">
        <f t="shared" si="2"/>
        <v>1010.7343148991513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-25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7.0518184744126167</v>
      </c>
      <c r="F54">
        <f>GT_Spot!Q54</f>
        <v>0</v>
      </c>
      <c r="G54">
        <f>PPCL_NG!Q54</f>
        <v>25</v>
      </c>
      <c r="H54">
        <f>PPCL_Spot!Q54</f>
        <v>0</v>
      </c>
      <c r="I54">
        <f>Bawana_NG!Q54</f>
        <v>-1.127744510978044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632.26285338041509</v>
      </c>
      <c r="P54" s="36">
        <v>34.380000000000003</v>
      </c>
      <c r="Q54" s="36">
        <v>9.6699999999999982</v>
      </c>
      <c r="R54" s="38">
        <v>26.3</v>
      </c>
      <c r="S54" s="38">
        <v>0</v>
      </c>
      <c r="T54" s="37">
        <f>SUMPRODUCT(LTA!J54:AN54,LTA!J$101:AN$101,LTA!J$104:AN$104)</f>
        <v>214.42000000000002</v>
      </c>
      <c r="U54" s="37">
        <f>SUMPRODUCT(LTA!J54:AN54,LTA!J$102:AN$102,LTA!J$104:AN$104)</f>
        <v>84.18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-90</v>
      </c>
      <c r="AA54" s="75">
        <f>STOA!I54</f>
        <v>300.24</v>
      </c>
      <c r="AB54" s="75">
        <f>-STOA!O54</f>
        <v>-199.55</v>
      </c>
      <c r="AC54">
        <f t="shared" si="0"/>
        <v>14.652994316665307</v>
      </c>
      <c r="AD54">
        <f t="shared" si="1"/>
        <v>1002.2397330271843</v>
      </c>
      <c r="AE54">
        <f>'IDT-1'!C54</f>
        <v>0</v>
      </c>
      <c r="AF54" s="24"/>
      <c r="AG54">
        <f t="shared" si="2"/>
        <v>1002.2397330271843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-32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7.0518184744126167</v>
      </c>
      <c r="F55">
        <f>GT_Spot!Q55</f>
        <v>0</v>
      </c>
      <c r="G55">
        <f>PPCL_NG!Q55</f>
        <v>25</v>
      </c>
      <c r="H55">
        <f>PPCL_Spot!Q55</f>
        <v>0</v>
      </c>
      <c r="I55">
        <f>Bawana_NG!Q55</f>
        <v>-1.127744510978044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644.20651543954057</v>
      </c>
      <c r="P55" s="36">
        <v>68.383424136204312</v>
      </c>
      <c r="Q55" s="36">
        <v>9.6699999999999982</v>
      </c>
      <c r="R55" s="38">
        <v>26.3</v>
      </c>
      <c r="S55" s="38">
        <v>0</v>
      </c>
      <c r="T55" s="37">
        <f>SUMPRODUCT(LTA!J55:AN55,LTA!J$101:AN$101,LTA!J$104:AN$104)</f>
        <v>214.29000000000002</v>
      </c>
      <c r="U55" s="37">
        <f>SUMPRODUCT(LTA!J55:AN55,LTA!J$102:AN$102,LTA!J$104:AN$104)</f>
        <v>84.960000000000008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-100</v>
      </c>
      <c r="AA55" s="75">
        <f>STOA!I55</f>
        <v>300.24</v>
      </c>
      <c r="AB55" s="75">
        <f>-STOA!O55</f>
        <v>-199.55</v>
      </c>
      <c r="AC55">
        <f t="shared" si="0"/>
        <v>15.640126964126909</v>
      </c>
      <c r="AD55">
        <f t="shared" si="1"/>
        <v>982.8496865750526</v>
      </c>
      <c r="AE55">
        <f>'IDT-1'!C55</f>
        <v>0</v>
      </c>
      <c r="AF55" s="24"/>
      <c r="AG55">
        <f t="shared" si="2"/>
        <v>982.8496865750526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-87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7.0518184744126167</v>
      </c>
      <c r="F56">
        <f>GT_Spot!Q56</f>
        <v>0</v>
      </c>
      <c r="G56">
        <f>PPCL_NG!Q56</f>
        <v>25</v>
      </c>
      <c r="H56">
        <f>PPCL_Spot!Q56</f>
        <v>0</v>
      </c>
      <c r="I56">
        <f>Bawana_NG!Q56</f>
        <v>-1.127744510978044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637.71756970993488</v>
      </c>
      <c r="P56" s="36">
        <v>68.384316919191917</v>
      </c>
      <c r="Q56" s="36">
        <v>9.6699999999999982</v>
      </c>
      <c r="R56" s="38">
        <v>26.3</v>
      </c>
      <c r="S56" s="38">
        <v>0</v>
      </c>
      <c r="T56" s="37">
        <f>SUMPRODUCT(LTA!J56:AN56,LTA!J$101:AN$101,LTA!J$104:AN$104)</f>
        <v>213.18</v>
      </c>
      <c r="U56" s="37">
        <f>SUMPRODUCT(LTA!J56:AN56,LTA!J$102:AN$102,LTA!J$104:AN$104)</f>
        <v>78.260000000000005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-100</v>
      </c>
      <c r="AA56" s="75">
        <f>STOA!I56</f>
        <v>300.24</v>
      </c>
      <c r="AB56" s="75">
        <f>-STOA!O56</f>
        <v>-199.55</v>
      </c>
      <c r="AC56">
        <f t="shared" si="0"/>
        <v>15.594207245896424</v>
      </c>
      <c r="AD56">
        <f t="shared" si="1"/>
        <v>959.59755334666477</v>
      </c>
      <c r="AE56">
        <f>'IDT-1'!C56</f>
        <v>0</v>
      </c>
      <c r="AF56" s="24"/>
      <c r="AG56">
        <f t="shared" si="2"/>
        <v>959.59755334666477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-96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6.2291099999999995</v>
      </c>
      <c r="E57">
        <f>GT_NG!Q57</f>
        <v>7.0518184744126167</v>
      </c>
      <c r="F57">
        <f>GT_Spot!Q57</f>
        <v>0</v>
      </c>
      <c r="G57">
        <f>PPCL_NG!Q57</f>
        <v>55.67</v>
      </c>
      <c r="H57">
        <f>PPCL_Spot!Q57</f>
        <v>0</v>
      </c>
      <c r="I57">
        <f>Bawana_NG!Q57</f>
        <v>-1.127744510978044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645.91712400094468</v>
      </c>
      <c r="P57" s="36">
        <v>68.383424136204312</v>
      </c>
      <c r="Q57" s="36">
        <v>9.6699999999999982</v>
      </c>
      <c r="R57" s="38">
        <v>26.3</v>
      </c>
      <c r="S57" s="38">
        <v>0</v>
      </c>
      <c r="T57" s="37">
        <f>SUMPRODUCT(LTA!J57:AN57,LTA!J$101:AN$101,LTA!J$104:AN$104)</f>
        <v>211.07</v>
      </c>
      <c r="U57" s="37">
        <f>SUMPRODUCT(LTA!J57:AN57,LTA!J$102:AN$102,LTA!J$104:AN$104)</f>
        <v>78.430000000000007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-100</v>
      </c>
      <c r="AA57" s="75">
        <f>STOA!I57</f>
        <v>300.24</v>
      </c>
      <c r="AB57" s="75">
        <f>-STOA!O57</f>
        <v>-199.55</v>
      </c>
      <c r="AC57">
        <f t="shared" si="0"/>
        <v>16.240229185966054</v>
      </c>
      <c r="AD57">
        <f t="shared" si="1"/>
        <v>960.04350291461753</v>
      </c>
      <c r="AE57">
        <f>'IDT-1'!C57</f>
        <v>0</v>
      </c>
      <c r="AF57" s="24"/>
      <c r="AG57">
        <f t="shared" si="2"/>
        <v>960.04350291461753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-132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6.2291099999999995</v>
      </c>
      <c r="E58">
        <f>GT_NG!Q58</f>
        <v>7.0518184744126167</v>
      </c>
      <c r="F58">
        <f>GT_Spot!Q58</f>
        <v>0</v>
      </c>
      <c r="G58">
        <f>PPCL_NG!Q58</f>
        <v>55.67</v>
      </c>
      <c r="H58">
        <f>PPCL_Spot!Q58</f>
        <v>0</v>
      </c>
      <c r="I58">
        <f>Bawana_NG!Q58</f>
        <v>-1.127744510978044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649.78067294006883</v>
      </c>
      <c r="P58" s="36">
        <v>68.383424136204312</v>
      </c>
      <c r="Q58" s="36">
        <v>9.6699999999999982</v>
      </c>
      <c r="R58" s="38">
        <v>26.3</v>
      </c>
      <c r="S58" s="38">
        <v>0</v>
      </c>
      <c r="T58" s="37">
        <f>SUMPRODUCT(LTA!J58:AN58,LTA!J$101:AN$101,LTA!J$104:AN$104)</f>
        <v>209.46999999999997</v>
      </c>
      <c r="U58" s="37">
        <f>SUMPRODUCT(LTA!J58:AN58,LTA!J$102:AN$102,LTA!J$104:AN$104)</f>
        <v>78.75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-95</v>
      </c>
      <c r="AA58" s="75">
        <f>STOA!I58</f>
        <v>299.64</v>
      </c>
      <c r="AB58" s="75">
        <f>-STOA!O58</f>
        <v>-199.55</v>
      </c>
      <c r="AC58">
        <f t="shared" si="0"/>
        <v>16.168903141408393</v>
      </c>
      <c r="AD58">
        <f t="shared" si="1"/>
        <v>972.09837789829942</v>
      </c>
      <c r="AE58">
        <f>'IDT-1'!C58</f>
        <v>0</v>
      </c>
      <c r="AF58" s="24"/>
      <c r="AG58">
        <f t="shared" si="2"/>
        <v>972.09837789829942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-127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6.2291099999999995</v>
      </c>
      <c r="E59">
        <f>GT_NG!Q59</f>
        <v>7.0518184744126167</v>
      </c>
      <c r="F59">
        <f>GT_Spot!Q59</f>
        <v>0</v>
      </c>
      <c r="G59">
        <f>PPCL_NG!Q59</f>
        <v>25</v>
      </c>
      <c r="H59">
        <f>PPCL_Spot!Q59</f>
        <v>0</v>
      </c>
      <c r="I59">
        <f>Bawana_NG!Q59</f>
        <v>-1.127744510978044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654.49841056048206</v>
      </c>
      <c r="P59" s="36">
        <v>67.740000000000009</v>
      </c>
      <c r="Q59" s="36">
        <v>21.669999999999998</v>
      </c>
      <c r="R59" s="38">
        <v>26.3</v>
      </c>
      <c r="S59" s="38">
        <v>0</v>
      </c>
      <c r="T59" s="37">
        <f>SUMPRODUCT(LTA!J59:AN59,LTA!J$101:AN$101,LTA!J$104:AN$104)</f>
        <v>205.68</v>
      </c>
      <c r="U59" s="37">
        <f>SUMPRODUCT(LTA!J59:AN59,LTA!J$102:AN$102,LTA!J$104:AN$104)</f>
        <v>127.61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-205</v>
      </c>
      <c r="AA59" s="75">
        <f>STOA!I59</f>
        <v>315.41999999999996</v>
      </c>
      <c r="AB59" s="75">
        <f>-STOA!O59</f>
        <v>-146.55000000000001</v>
      </c>
      <c r="AC59">
        <f t="shared" si="0"/>
        <v>16.824528670690896</v>
      </c>
      <c r="AD59">
        <f t="shared" si="1"/>
        <v>989.69706585322535</v>
      </c>
      <c r="AE59">
        <f>'IDT-1'!C59</f>
        <v>0</v>
      </c>
      <c r="AF59" s="24"/>
      <c r="AG59">
        <f t="shared" si="2"/>
        <v>989.69706585322535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-98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6.2291099999999995</v>
      </c>
      <c r="E60">
        <f>GT_NG!Q60</f>
        <v>7.0518184744126167</v>
      </c>
      <c r="F60">
        <f>GT_Spot!Q60</f>
        <v>0</v>
      </c>
      <c r="G60">
        <f>PPCL_NG!Q60</f>
        <v>25</v>
      </c>
      <c r="H60">
        <f>PPCL_Spot!Q60</f>
        <v>0</v>
      </c>
      <c r="I60">
        <f>Bawana_NG!Q60</f>
        <v>-1.127744510978044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656.34757439985651</v>
      </c>
      <c r="P60" s="36">
        <v>67.740000000000009</v>
      </c>
      <c r="Q60" s="36">
        <v>21.669999999999998</v>
      </c>
      <c r="R60" s="38">
        <v>26.3</v>
      </c>
      <c r="S60" s="38">
        <v>0</v>
      </c>
      <c r="T60" s="37">
        <f>SUMPRODUCT(LTA!J60:AN60,LTA!J$101:AN$101,LTA!J$104:AN$104)</f>
        <v>203.60000000000002</v>
      </c>
      <c r="U60" s="37">
        <f>SUMPRODUCT(LTA!J60:AN60,LTA!J$102:AN$102,LTA!J$104:AN$104)</f>
        <v>128.41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-190</v>
      </c>
      <c r="AA60" s="75">
        <f>STOA!I60</f>
        <v>313.91999999999996</v>
      </c>
      <c r="AB60" s="75">
        <f>-STOA!O60</f>
        <v>-146.55000000000001</v>
      </c>
      <c r="AC60">
        <f t="shared" si="0"/>
        <v>16.70979978221105</v>
      </c>
      <c r="AD60">
        <f t="shared" si="1"/>
        <v>1000.8809585810799</v>
      </c>
      <c r="AE60">
        <f>'IDT-1'!C60</f>
        <v>0</v>
      </c>
      <c r="AF60" s="24"/>
      <c r="AG60">
        <f t="shared" si="2"/>
        <v>1000.8809585810799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-101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6.2291099999999995</v>
      </c>
      <c r="E61">
        <f>GT_NG!Q61</f>
        <v>7.0518184744126167</v>
      </c>
      <c r="F61">
        <f>GT_Spot!Q61</f>
        <v>0</v>
      </c>
      <c r="G61">
        <f>PPCL_NG!Q61</f>
        <v>25</v>
      </c>
      <c r="H61">
        <f>PPCL_Spot!Q61</f>
        <v>0</v>
      </c>
      <c r="I61">
        <f>Bawana_NG!Q61</f>
        <v>-1.127744510978044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655.38829621306752</v>
      </c>
      <c r="P61" s="36">
        <v>68.38</v>
      </c>
      <c r="Q61" s="36">
        <v>22.17</v>
      </c>
      <c r="R61" s="38">
        <v>26.3</v>
      </c>
      <c r="S61" s="38">
        <v>0</v>
      </c>
      <c r="T61" s="37">
        <f>SUMPRODUCT(LTA!J61:AN61,LTA!J$101:AN$101,LTA!J$104:AN$104)</f>
        <v>202.22000000000003</v>
      </c>
      <c r="U61" s="37">
        <f>SUMPRODUCT(LTA!J61:AN61,LTA!J$102:AN$102,LTA!J$104:AN$104)</f>
        <v>129.04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-175</v>
      </c>
      <c r="AA61" s="75">
        <f>STOA!I61</f>
        <v>312.12</v>
      </c>
      <c r="AB61" s="75">
        <f>-STOA!O61</f>
        <v>-146.55000000000001</v>
      </c>
      <c r="AC61">
        <f t="shared" si="0"/>
        <v>16.484753201156813</v>
      </c>
      <c r="AD61">
        <f t="shared" si="1"/>
        <v>1021.7367269753452</v>
      </c>
      <c r="AE61">
        <f>'IDT-1'!C61</f>
        <v>0</v>
      </c>
      <c r="AF61" s="24"/>
      <c r="AG61">
        <f t="shared" si="2"/>
        <v>1021.7367269753452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-93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6.2291099999999995</v>
      </c>
      <c r="E62">
        <f>GT_NG!Q62</f>
        <v>6.9489375198223913</v>
      </c>
      <c r="F62">
        <f>GT_Spot!Q62</f>
        <v>0</v>
      </c>
      <c r="G62">
        <f>PPCL_NG!Q62</f>
        <v>25</v>
      </c>
      <c r="H62">
        <f>PPCL_Spot!Q62</f>
        <v>0</v>
      </c>
      <c r="I62">
        <f>Bawana_NG!Q62</f>
        <v>-1.127744510978044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657.30685258664562</v>
      </c>
      <c r="P62" s="36">
        <v>68.38</v>
      </c>
      <c r="Q62" s="36">
        <v>22.17</v>
      </c>
      <c r="R62" s="38">
        <v>26.3</v>
      </c>
      <c r="S62" s="38">
        <v>0</v>
      </c>
      <c r="T62" s="37">
        <f>SUMPRODUCT(LTA!J62:AN62,LTA!J$101:AN$101,LTA!J$104:AN$104)</f>
        <v>198.39000000000001</v>
      </c>
      <c r="U62" s="37">
        <f>SUMPRODUCT(LTA!J62:AN62,LTA!J$102:AN$102,LTA!J$104:AN$104)</f>
        <v>129.70999999999998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-165</v>
      </c>
      <c r="AA62" s="75">
        <f>STOA!I62</f>
        <v>308.52</v>
      </c>
      <c r="AB62" s="75">
        <f>-STOA!O62</f>
        <v>-146.55000000000001</v>
      </c>
      <c r="AC62">
        <f t="shared" si="0"/>
        <v>16.316949359533172</v>
      </c>
      <c r="AD62">
        <f t="shared" si="1"/>
        <v>1030.9602062359565</v>
      </c>
      <c r="AE62">
        <f>'IDT-1'!C62</f>
        <v>0</v>
      </c>
      <c r="AF62" s="24"/>
      <c r="AG62">
        <f t="shared" si="2"/>
        <v>1030.9602062359565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-89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6.2291099999999995</v>
      </c>
      <c r="E63">
        <f>GT_NG!Q63</f>
        <v>6.9489375198223913</v>
      </c>
      <c r="F63">
        <f>GT_Spot!Q63</f>
        <v>0</v>
      </c>
      <c r="G63">
        <f>PPCL_NG!Q63</f>
        <v>25</v>
      </c>
      <c r="H63">
        <f>PPCL_Spot!Q63</f>
        <v>0</v>
      </c>
      <c r="I63">
        <f>Bawana_NG!Q63</f>
        <v>-1.127744510978044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678.78061894795144</v>
      </c>
      <c r="P63" s="36">
        <v>68.38</v>
      </c>
      <c r="Q63" s="36">
        <v>22.17</v>
      </c>
      <c r="R63" s="38">
        <v>26.3</v>
      </c>
      <c r="S63" s="38">
        <v>0</v>
      </c>
      <c r="T63" s="37">
        <f>SUMPRODUCT(LTA!J63:AN63,LTA!J$101:AN$101,LTA!J$104:AN$104)</f>
        <v>192.57999999999998</v>
      </c>
      <c r="U63" s="37">
        <f>SUMPRODUCT(LTA!J63:AN63,LTA!J$102:AN$102,LTA!J$104:AN$104)</f>
        <v>130.34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-150</v>
      </c>
      <c r="AA63" s="75">
        <f>STOA!I63</f>
        <v>304.32</v>
      </c>
      <c r="AB63" s="75">
        <f>-STOA!O63</f>
        <v>-146.55000000000001</v>
      </c>
      <c r="AC63">
        <f t="shared" si="0"/>
        <v>17.08923406767731</v>
      </c>
      <c r="AD63">
        <f t="shared" si="1"/>
        <v>967.2816878891183</v>
      </c>
      <c r="AE63">
        <f>'IDT-1'!C63</f>
        <v>0</v>
      </c>
      <c r="AF63" s="24"/>
      <c r="AG63">
        <f t="shared" si="2"/>
        <v>967.2816878891183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-179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6.2291099999999995</v>
      </c>
      <c r="E64">
        <f>GT_NG!Q64</f>
        <v>6.9489375198223913</v>
      </c>
      <c r="F64">
        <f>GT_Spot!Q64</f>
        <v>0</v>
      </c>
      <c r="G64">
        <f>PPCL_NG!Q64</f>
        <v>25</v>
      </c>
      <c r="H64">
        <f>PPCL_Spot!Q64</f>
        <v>0</v>
      </c>
      <c r="I64">
        <f>Bawana_NG!Q64</f>
        <v>-1.127744510978044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689.9860463293677</v>
      </c>
      <c r="P64" s="36">
        <v>68.38</v>
      </c>
      <c r="Q64" s="36">
        <v>22.17</v>
      </c>
      <c r="R64" s="38">
        <v>26.3</v>
      </c>
      <c r="S64" s="38">
        <v>0</v>
      </c>
      <c r="T64" s="37">
        <f>SUMPRODUCT(LTA!J64:AN64,LTA!J$101:AN$101,LTA!J$104:AN$104)</f>
        <v>197.57</v>
      </c>
      <c r="U64" s="37">
        <f>SUMPRODUCT(LTA!J64:AN64,LTA!J$102:AN$102,LTA!J$104:AN$104)</f>
        <v>130.88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-130</v>
      </c>
      <c r="AA64" s="75">
        <f>STOA!I64</f>
        <v>301.62</v>
      </c>
      <c r="AB64" s="75">
        <f>-STOA!O64</f>
        <v>-146.55000000000001</v>
      </c>
      <c r="AC64">
        <f t="shared" si="0"/>
        <v>17.40806463412207</v>
      </c>
      <c r="AD64">
        <f t="shared" si="1"/>
        <v>958.99828470409</v>
      </c>
      <c r="AE64">
        <f>'IDT-1'!C64</f>
        <v>0</v>
      </c>
      <c r="AF64" s="24"/>
      <c r="AG64">
        <f t="shared" si="2"/>
        <v>958.99828470409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-221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6.2291099999999995</v>
      </c>
      <c r="E65">
        <f>GT_NG!Q65</f>
        <v>6.9489375198223913</v>
      </c>
      <c r="F65">
        <f>GT_Spot!Q65</f>
        <v>0</v>
      </c>
      <c r="G65">
        <f>PPCL_NG!Q65</f>
        <v>25</v>
      </c>
      <c r="H65">
        <f>PPCL_Spot!Q65</f>
        <v>0</v>
      </c>
      <c r="I65">
        <f>Bawana_NG!Q65</f>
        <v>-1.127744510978044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720.56967200001304</v>
      </c>
      <c r="P65" s="36">
        <v>68.38</v>
      </c>
      <c r="Q65" s="36">
        <v>22.34</v>
      </c>
      <c r="R65" s="38">
        <v>26.3</v>
      </c>
      <c r="S65" s="38">
        <v>0</v>
      </c>
      <c r="T65" s="37">
        <f>SUMPRODUCT(LTA!J65:AN65,LTA!J$101:AN$101,LTA!J$104:AN$104)</f>
        <v>196.87</v>
      </c>
      <c r="U65" s="37">
        <f>SUMPRODUCT(LTA!J65:AN65,LTA!J$102:AN$102,LTA!J$104:AN$104)</f>
        <v>131.65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-115</v>
      </c>
      <c r="AA65" s="75">
        <f>STOA!I65</f>
        <v>295.92</v>
      </c>
      <c r="AB65" s="75">
        <f>-STOA!O65</f>
        <v>-146.55000000000001</v>
      </c>
      <c r="AC65">
        <f t="shared" si="0"/>
        <v>17.336174331791309</v>
      </c>
      <c r="AD65">
        <f t="shared" si="1"/>
        <v>1017.1938006770664</v>
      </c>
      <c r="AE65">
        <f>'IDT-1'!C65</f>
        <v>0</v>
      </c>
      <c r="AF65" s="24"/>
      <c r="AG65">
        <f t="shared" si="2"/>
        <v>1017.1938006770664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-203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6.2291099999999995</v>
      </c>
      <c r="E66">
        <f>GT_NG!Q66</f>
        <v>6.9489375198223913</v>
      </c>
      <c r="F66">
        <f>GT_Spot!Q66</f>
        <v>0</v>
      </c>
      <c r="G66">
        <f>PPCL_NG!Q66</f>
        <v>25</v>
      </c>
      <c r="H66">
        <f>PPCL_Spot!Q66</f>
        <v>0</v>
      </c>
      <c r="I66">
        <f>Bawana_NG!Q66</f>
        <v>-1.127744510978044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734.4090861282375</v>
      </c>
      <c r="P66" s="36">
        <v>68.38</v>
      </c>
      <c r="Q66" s="36">
        <v>22.34</v>
      </c>
      <c r="R66" s="38">
        <v>26.3</v>
      </c>
      <c r="S66" s="38">
        <v>0</v>
      </c>
      <c r="T66" s="37">
        <f>SUMPRODUCT(LTA!J66:AN66,LTA!J$101:AN$101,LTA!J$104:AN$104)</f>
        <v>188.46</v>
      </c>
      <c r="U66" s="37">
        <f>SUMPRODUCT(LTA!J66:AN66,LTA!J$102:AN$102,LTA!J$104:AN$104)</f>
        <v>132.35999999999999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-105</v>
      </c>
      <c r="AA66" s="75">
        <f>STOA!I66</f>
        <v>293.21999999999997</v>
      </c>
      <c r="AB66" s="75">
        <f>-STOA!O66</f>
        <v>-146.55000000000001</v>
      </c>
      <c r="AC66">
        <f t="shared" si="0"/>
        <v>17.313172410986507</v>
      </c>
      <c r="AD66">
        <f t="shared" si="1"/>
        <v>1026.6562167260954</v>
      </c>
      <c r="AE66">
        <f>'IDT-1'!C66</f>
        <v>0</v>
      </c>
      <c r="AF66" s="24"/>
      <c r="AG66">
        <f t="shared" si="2"/>
        <v>1026.6562167260954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-207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6.2291099999999995</v>
      </c>
      <c r="E67">
        <f>GT_NG!Q67</f>
        <v>6.9489375198223913</v>
      </c>
      <c r="F67">
        <f>GT_Spot!Q67</f>
        <v>0</v>
      </c>
      <c r="G67">
        <f>PPCL_NG!Q67</f>
        <v>25</v>
      </c>
      <c r="H67">
        <f>PPCL_Spot!Q67</f>
        <v>0</v>
      </c>
      <c r="I67">
        <f>Bawana_NG!Q67</f>
        <v>-1.127744510978044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746.77888776445184</v>
      </c>
      <c r="P67" s="36">
        <v>68.38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178.95999999999998</v>
      </c>
      <c r="U67" s="37">
        <f>SUMPRODUCT(LTA!J67:AN67,LTA!J$102:AN$102,LTA!J$104:AN$104)</f>
        <v>133.07999999999998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-114</v>
      </c>
      <c r="AA67" s="75">
        <f>STOA!I67</f>
        <v>289.32</v>
      </c>
      <c r="AB67" s="75">
        <f>-STOA!O67</f>
        <v>-136.55000000000001</v>
      </c>
      <c r="AC67">
        <f t="shared" si="0"/>
        <v>17.16689662503007</v>
      </c>
      <c r="AD67">
        <f t="shared" si="1"/>
        <v>1042.3222941482659</v>
      </c>
      <c r="AE67">
        <f>'IDT-1'!C67</f>
        <v>0</v>
      </c>
      <c r="AF67" s="24"/>
      <c r="AG67">
        <f t="shared" si="2"/>
        <v>1042.3222941482659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-192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6.2291099999999995</v>
      </c>
      <c r="E68">
        <f>GT_NG!Q68</f>
        <v>6.9489375198223913</v>
      </c>
      <c r="F68">
        <f>GT_Spot!Q68</f>
        <v>0</v>
      </c>
      <c r="G68">
        <f>PPCL_NG!Q68</f>
        <v>25</v>
      </c>
      <c r="H68">
        <f>PPCL_Spot!Q68</f>
        <v>0</v>
      </c>
      <c r="I68">
        <f>Bawana_NG!Q68</f>
        <v>-1.127744510978044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766.0635329054146</v>
      </c>
      <c r="P68" s="36">
        <v>68.38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167.51999999999998</v>
      </c>
      <c r="U68" s="37">
        <f>SUMPRODUCT(LTA!J68:AN68,LTA!J$102:AN$102,LTA!J$104:AN$104)</f>
        <v>133.13999999999999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-114</v>
      </c>
      <c r="AA68" s="75">
        <f>STOA!I68</f>
        <v>284.82</v>
      </c>
      <c r="AB68" s="75">
        <f>-STOA!O68</f>
        <v>-136.55000000000001</v>
      </c>
      <c r="AC68">
        <f t="shared" ref="AC68:AC98" si="3">SUMIF(B68:AB68,"&gt;0")*$AC$2-SUMIF(B68:AB68,"&lt;0")*($AC$2/(1-$AC$2))+SUMIF(AI68:AR68,"&gt;0")*$AC$2-SUMIF(AI68:AR68,"&lt;0")*($AC$2/(1-$AC$2))</f>
        <v>17.081441844482001</v>
      </c>
      <c r="AD68">
        <f t="shared" ref="AD68:AD98" si="4">SUM(B68:AB68,AI68:AR68)-AC68</f>
        <v>1058.8123940697769</v>
      </c>
      <c r="AE68">
        <f>'IDT-1'!C68</f>
        <v>0</v>
      </c>
      <c r="AF68" s="24"/>
      <c r="AG68">
        <f t="shared" ref="AG68:AG98" si="5">SUM(AD68:AF68)</f>
        <v>1058.8123940697769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-179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6.2291099999999995</v>
      </c>
      <c r="E69">
        <f>GT_NG!Q69</f>
        <v>6.9489375198223913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-1.127744510978044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757.2970481591226</v>
      </c>
      <c r="P69" s="36">
        <v>68.38</v>
      </c>
      <c r="Q69" s="36">
        <v>22.17</v>
      </c>
      <c r="R69" s="38">
        <v>25.630000000000003</v>
      </c>
      <c r="S69" s="38">
        <v>0</v>
      </c>
      <c r="T69" s="37">
        <f>SUMPRODUCT(LTA!J69:AN69,LTA!J$101:AN$101,LTA!J$104:AN$104)</f>
        <v>143.51</v>
      </c>
      <c r="U69" s="37">
        <f>SUMPRODUCT(LTA!J69:AN69,LTA!J$102:AN$102,LTA!J$104:AN$104)</f>
        <v>133.12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-80</v>
      </c>
      <c r="AA69" s="75">
        <f>STOA!I69</f>
        <v>278.82</v>
      </c>
      <c r="AB69" s="75">
        <f>-STOA!O69</f>
        <v>-136.55000000000001</v>
      </c>
      <c r="AC69">
        <f t="shared" si="3"/>
        <v>16.565452355792921</v>
      </c>
      <c r="AD69">
        <f t="shared" si="4"/>
        <v>1038.8618988121736</v>
      </c>
      <c r="AE69">
        <f>'IDT-1'!C69</f>
        <v>0</v>
      </c>
      <c r="AF69" s="24"/>
      <c r="AG69">
        <f t="shared" si="5"/>
        <v>1038.8618988121736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-194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6.2291099999999995</v>
      </c>
      <c r="E70">
        <f>GT_NG!Q70</f>
        <v>6.9489375198223913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-1.127744510978044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757.2970481591226</v>
      </c>
      <c r="P70" s="36">
        <v>68.38</v>
      </c>
      <c r="Q70" s="36">
        <v>22.17</v>
      </c>
      <c r="R70" s="38">
        <v>23.4</v>
      </c>
      <c r="S70" s="38">
        <v>0</v>
      </c>
      <c r="T70" s="37">
        <f>SUMPRODUCT(LTA!J70:AN70,LTA!J$101:AN$101,LTA!J$104:AN$104)</f>
        <v>133.13999999999999</v>
      </c>
      <c r="U70" s="37">
        <f>SUMPRODUCT(LTA!J70:AN70,LTA!J$102:AN$102,LTA!J$104:AN$104)</f>
        <v>133.13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-75.599999999999994</v>
      </c>
      <c r="AA70" s="75">
        <f>STOA!I70</f>
        <v>273.42</v>
      </c>
      <c r="AB70" s="75">
        <f>-STOA!O70</f>
        <v>-136.55000000000001</v>
      </c>
      <c r="AC70">
        <f t="shared" si="3"/>
        <v>16.163879661684774</v>
      </c>
      <c r="AD70">
        <f t="shared" si="4"/>
        <v>1048.6734715062823</v>
      </c>
      <c r="AE70">
        <f>'IDT-1'!C70</f>
        <v>0</v>
      </c>
      <c r="AF70" s="24"/>
      <c r="AG70">
        <f t="shared" si="5"/>
        <v>1048.6734715062823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-171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6.2291099999999995</v>
      </c>
      <c r="E71">
        <f>GT_NG!Q71</f>
        <v>7.0518184744126167</v>
      </c>
      <c r="F71">
        <f>GT_Spot!Q71</f>
        <v>0</v>
      </c>
      <c r="G71">
        <f>PPCL_NG!Q71</f>
        <v>25</v>
      </c>
      <c r="H71">
        <f>PPCL_Spot!Q71</f>
        <v>0</v>
      </c>
      <c r="I71">
        <f>Bawana_NG!Q71</f>
        <v>-1.127744510978044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765.39658035364778</v>
      </c>
      <c r="P71" s="36">
        <v>68.38</v>
      </c>
      <c r="Q71" s="36">
        <v>22.17</v>
      </c>
      <c r="R71" s="38">
        <v>21.550000000000004</v>
      </c>
      <c r="S71" s="38">
        <v>0</v>
      </c>
      <c r="T71" s="37">
        <f>SUMPRODUCT(LTA!J71:AN71,LTA!J$101:AN$101,LTA!J$104:AN$104)</f>
        <v>126.22</v>
      </c>
      <c r="U71" s="37">
        <f>SUMPRODUCT(LTA!J71:AN71,LTA!J$102:AN$102,LTA!J$104:AN$104)</f>
        <v>133.18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-19</v>
      </c>
      <c r="AA71" s="75">
        <f>STOA!I71</f>
        <v>208.78</v>
      </c>
      <c r="AB71" s="75">
        <f>-STOA!O71</f>
        <v>-136.55000000000001</v>
      </c>
      <c r="AC71">
        <f t="shared" si="3"/>
        <v>15.141259644773903</v>
      </c>
      <c r="AD71">
        <f t="shared" si="4"/>
        <v>1035.1385046723083</v>
      </c>
      <c r="AE71">
        <f>'IDT-1'!C71</f>
        <v>0</v>
      </c>
      <c r="AF71" s="24"/>
      <c r="AG71">
        <f t="shared" si="5"/>
        <v>1035.1385046723083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-177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6.2291099999999995</v>
      </c>
      <c r="E72">
        <f>GT_NG!Q72</f>
        <v>7.0518184744126167</v>
      </c>
      <c r="F72">
        <f>GT_Spot!Q72</f>
        <v>0</v>
      </c>
      <c r="G72">
        <f>PPCL_NG!Q72</f>
        <v>25</v>
      </c>
      <c r="H72">
        <f>PPCL_Spot!Q72</f>
        <v>0</v>
      </c>
      <c r="I72">
        <f>Bawana_NG!Q72</f>
        <v>-1.127744510978044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771.03141935829012</v>
      </c>
      <c r="P72" s="36">
        <v>68.38</v>
      </c>
      <c r="Q72" s="36">
        <v>22.17</v>
      </c>
      <c r="R72" s="38">
        <v>17.950000000000003</v>
      </c>
      <c r="S72" s="38">
        <v>0</v>
      </c>
      <c r="T72" s="37">
        <f>SUMPRODUCT(LTA!J72:AN72,LTA!J$101:AN$101,LTA!J$104:AN$104)</f>
        <v>118.59</v>
      </c>
      <c r="U72" s="37">
        <f>SUMPRODUCT(LTA!J72:AN72,LTA!J$102:AN$102,LTA!J$104:AN$104)</f>
        <v>133.13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-4</v>
      </c>
      <c r="AA72" s="75">
        <f>STOA!I72</f>
        <v>203.38</v>
      </c>
      <c r="AB72" s="75">
        <f>-STOA!O72</f>
        <v>-136.55000000000001</v>
      </c>
      <c r="AC72">
        <f t="shared" si="3"/>
        <v>14.94640282527061</v>
      </c>
      <c r="AD72">
        <f t="shared" si="4"/>
        <v>1035.2882004964542</v>
      </c>
      <c r="AE72">
        <f>'IDT-1'!C72</f>
        <v>0</v>
      </c>
      <c r="AF72" s="24"/>
      <c r="AG72">
        <f t="shared" si="5"/>
        <v>1035.2882004964542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-181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6.2291099999999995</v>
      </c>
      <c r="E73">
        <f>GT_NG!Q73</f>
        <v>7.0518184744126167</v>
      </c>
      <c r="F73">
        <f>GT_Spot!Q73</f>
        <v>0</v>
      </c>
      <c r="G73">
        <f>PPCL_NG!Q73</f>
        <v>25</v>
      </c>
      <c r="H73">
        <f>PPCL_Spot!Q73</f>
        <v>0</v>
      </c>
      <c r="I73">
        <f>Bawana_NG!Q73</f>
        <v>-1.127744510978044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770.20683923309252</v>
      </c>
      <c r="P73" s="36">
        <v>68.38</v>
      </c>
      <c r="Q73" s="36">
        <v>22.17</v>
      </c>
      <c r="R73" s="38">
        <v>16.22</v>
      </c>
      <c r="S73" s="38">
        <v>0</v>
      </c>
      <c r="T73" s="37">
        <f>SUMPRODUCT(LTA!J73:AN73,LTA!J$101:AN$101,LTA!J$104:AN$104)</f>
        <v>110.4</v>
      </c>
      <c r="U73" s="37">
        <f>SUMPRODUCT(LTA!J73:AN73,LTA!J$102:AN$102,LTA!J$104:AN$104)</f>
        <v>133.13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197.08</v>
      </c>
      <c r="AB73" s="75">
        <f>-STOA!O73</f>
        <v>-136.55000000000001</v>
      </c>
      <c r="AC73">
        <f t="shared" si="3"/>
        <v>14.627726097247161</v>
      </c>
      <c r="AD73">
        <f t="shared" si="4"/>
        <v>1037.5622970992799</v>
      </c>
      <c r="AE73">
        <f>'IDT-1'!C73</f>
        <v>0</v>
      </c>
      <c r="AF73" s="24"/>
      <c r="AG73">
        <f t="shared" si="5"/>
        <v>1037.5622970992799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-166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6.2291099999999995</v>
      </c>
      <c r="E74">
        <f>GT_NG!Q74</f>
        <v>7.0502026816339249</v>
      </c>
      <c r="F74">
        <f>GT_Spot!Q74</f>
        <v>0</v>
      </c>
      <c r="G74">
        <f>PPCL_NG!Q74</f>
        <v>25</v>
      </c>
      <c r="H74">
        <f>PPCL_Spot!Q74</f>
        <v>0</v>
      </c>
      <c r="I74">
        <f>Bawana_NG!Q74</f>
        <v>-1.127744510978044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762.99106749298255</v>
      </c>
      <c r="P74" s="36">
        <v>68.38</v>
      </c>
      <c r="Q74" s="36">
        <v>22.17</v>
      </c>
      <c r="R74" s="38">
        <v>12.92</v>
      </c>
      <c r="S74" s="38">
        <v>0</v>
      </c>
      <c r="T74" s="37">
        <f>SUMPRODUCT(LTA!J74:AN74,LTA!J$101:AN$101,LTA!J$104:AN$104)</f>
        <v>102.21</v>
      </c>
      <c r="U74" s="37">
        <f>SUMPRODUCT(LTA!J74:AN74,LTA!J$102:AN$102,LTA!J$104:AN$104)</f>
        <v>133.07999999999998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192.28</v>
      </c>
      <c r="AB74" s="75">
        <f>-STOA!O74</f>
        <v>-136.55000000000001</v>
      </c>
      <c r="AC74">
        <f t="shared" si="3"/>
        <v>14.20734602642505</v>
      </c>
      <c r="AD74">
        <f t="shared" si="4"/>
        <v>1038.4252896372134</v>
      </c>
      <c r="AE74">
        <f>'IDT-1'!C74</f>
        <v>0</v>
      </c>
      <c r="AF74" s="24"/>
      <c r="AG74">
        <f t="shared" si="5"/>
        <v>1038.4252896372134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-142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6.2291099999999995</v>
      </c>
      <c r="E75">
        <f>GT_NG!Q75</f>
        <v>7.1156844402868726</v>
      </c>
      <c r="F75">
        <f>GT_Spot!Q75</f>
        <v>0</v>
      </c>
      <c r="G75">
        <f>PPCL_NG!Q75</f>
        <v>25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729.48937449669654</v>
      </c>
      <c r="P75" s="36">
        <v>68.38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94.429999999999993</v>
      </c>
      <c r="U75" s="37">
        <f>SUMPRODUCT(LTA!J75:AN75,LTA!J$102:AN$102,LTA!J$104:AN$104)</f>
        <v>133.13999999999999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225.18</v>
      </c>
      <c r="AB75" s="75">
        <f>-STOA!O75</f>
        <v>-136.55000000000001</v>
      </c>
      <c r="AC75">
        <f t="shared" si="3"/>
        <v>14.333703043384761</v>
      </c>
      <c r="AD75">
        <f t="shared" si="4"/>
        <v>981.90046589359872</v>
      </c>
      <c r="AE75">
        <f>'IDT-1'!C75</f>
        <v>0</v>
      </c>
      <c r="AF75" s="24"/>
      <c r="AG75">
        <f t="shared" si="5"/>
        <v>981.90046589359872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-177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6.2291099999999995</v>
      </c>
      <c r="E76">
        <f>GT_NG!Q76</f>
        <v>7.1156844402868726</v>
      </c>
      <c r="F76">
        <f>GT_Spot!Q76</f>
        <v>0</v>
      </c>
      <c r="G76">
        <f>PPCL_NG!Q76</f>
        <v>25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736.38353587231927</v>
      </c>
      <c r="P76" s="36">
        <v>68.38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87.01</v>
      </c>
      <c r="U76" s="37">
        <f>SUMPRODUCT(LTA!J76:AN76,LTA!J$102:AN$102,LTA!J$104:AN$104)</f>
        <v>133.03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221.88</v>
      </c>
      <c r="AB76" s="75">
        <f>-STOA!O76</f>
        <v>-136.55000000000001</v>
      </c>
      <c r="AC76">
        <f t="shared" si="3"/>
        <v>14.370092683667805</v>
      </c>
      <c r="AD76">
        <f t="shared" si="4"/>
        <v>969.92823762893852</v>
      </c>
      <c r="AE76">
        <f>'IDT-1'!C76</f>
        <v>0</v>
      </c>
      <c r="AF76" s="24"/>
      <c r="AG76">
        <f t="shared" si="5"/>
        <v>969.92823762893852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-185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6.2291099999999995</v>
      </c>
      <c r="E77">
        <f>GT_NG!Q77</f>
        <v>7.1156844402868726</v>
      </c>
      <c r="F77">
        <f>GT_Spot!Q77</f>
        <v>0</v>
      </c>
      <c r="G77">
        <f>PPCL_NG!Q77</f>
        <v>25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744.10425849236287</v>
      </c>
      <c r="P77" s="36">
        <v>68.38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80.75</v>
      </c>
      <c r="U77" s="37">
        <f>SUMPRODUCT(LTA!J77:AN77,LTA!J$102:AN$102,LTA!J$104:AN$104)</f>
        <v>133.16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</v>
      </c>
      <c r="AA77" s="75">
        <f>STOA!I77</f>
        <v>222.78</v>
      </c>
      <c r="AB77" s="75">
        <f>-STOA!O77</f>
        <v>-136.55000000000001</v>
      </c>
      <c r="AC77">
        <f t="shared" si="3"/>
        <v>14.605086103256873</v>
      </c>
      <c r="AD77">
        <f t="shared" si="4"/>
        <v>948.18396682939294</v>
      </c>
      <c r="AE77">
        <f>'IDT-1'!C77</f>
        <v>0</v>
      </c>
      <c r="AF77" s="24"/>
      <c r="AG77">
        <f t="shared" si="5"/>
        <v>948.18396682939294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-205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6.2291099999999995</v>
      </c>
      <c r="E78">
        <f>GT_NG!Q78</f>
        <v>7.1156844402868726</v>
      </c>
      <c r="F78">
        <f>GT_Spot!Q78</f>
        <v>0</v>
      </c>
      <c r="G78">
        <f>PPCL_NG!Q78</f>
        <v>25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757.61611267380204</v>
      </c>
      <c r="P78" s="36">
        <v>68.38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76.569999999999993</v>
      </c>
      <c r="U78" s="37">
        <f>SUMPRODUCT(LTA!J78:AN78,LTA!J$102:AN$102,LTA!J$104:AN$104)</f>
        <v>133.07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-19</v>
      </c>
      <c r="AA78" s="75">
        <f>STOA!I78</f>
        <v>220.08</v>
      </c>
      <c r="AB78" s="75">
        <f>-STOA!O78</f>
        <v>-136.55000000000001</v>
      </c>
      <c r="AC78">
        <f t="shared" si="3"/>
        <v>14.769191950319881</v>
      </c>
      <c r="AD78">
        <f t="shared" si="4"/>
        <v>942.56171516376901</v>
      </c>
      <c r="AE78">
        <f>'IDT-1'!C78</f>
        <v>0</v>
      </c>
      <c r="AF78" s="24"/>
      <c r="AG78">
        <f t="shared" si="5"/>
        <v>942.56171516376901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-202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6.2291099999999995</v>
      </c>
      <c r="E79">
        <f>GT_NG!Q79</f>
        <v>7.1156844402868726</v>
      </c>
      <c r="F79">
        <f>GT_Spot!Q79</f>
        <v>0</v>
      </c>
      <c r="G79">
        <f>PPCL_NG!Q79</f>
        <v>25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811.89414036127016</v>
      </c>
      <c r="P79" s="36">
        <v>68.38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73.25</v>
      </c>
      <c r="U79" s="37">
        <f>SUMPRODUCT(LTA!J79:AN79,LTA!J$102:AN$102,LTA!J$104:AN$104)</f>
        <v>132.72999999999999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-15</v>
      </c>
      <c r="AA79" s="75">
        <f>STOA!I79</f>
        <v>219.78</v>
      </c>
      <c r="AB79" s="75">
        <f>-STOA!O79</f>
        <v>-186.55</v>
      </c>
      <c r="AC79">
        <f t="shared" si="3"/>
        <v>15.425065654502289</v>
      </c>
      <c r="AD79">
        <f t="shared" si="4"/>
        <v>968.22386914705476</v>
      </c>
      <c r="AE79">
        <f>'IDT-1'!C79</f>
        <v>0</v>
      </c>
      <c r="AF79" s="24"/>
      <c r="AG79">
        <f t="shared" si="5"/>
        <v>968.22386914705476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-180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6.2291099999999995</v>
      </c>
      <c r="E80">
        <f>GT_NG!Q80</f>
        <v>7.3661929241003934</v>
      </c>
      <c r="F80">
        <f>GT_Spot!Q80</f>
        <v>0</v>
      </c>
      <c r="G80">
        <f>PPCL_NG!Q80</f>
        <v>25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817.62546288008275</v>
      </c>
      <c r="P80" s="36">
        <v>68.38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70.3</v>
      </c>
      <c r="U80" s="37">
        <f>SUMPRODUCT(LTA!J80:AN80,LTA!J$102:AN$102,LTA!J$104:AN$104)</f>
        <v>132.1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</v>
      </c>
      <c r="AA80" s="75">
        <f>STOA!I80</f>
        <v>219.78</v>
      </c>
      <c r="AB80" s="75">
        <f>-STOA!O80</f>
        <v>-186.55</v>
      </c>
      <c r="AC80">
        <f t="shared" si="3"/>
        <v>15.623764317769304</v>
      </c>
      <c r="AD80">
        <f t="shared" si="4"/>
        <v>950.42700148641381</v>
      </c>
      <c r="AE80">
        <f>'IDT-1'!C80</f>
        <v>0</v>
      </c>
      <c r="AF80" s="24"/>
      <c r="AG80">
        <f t="shared" si="5"/>
        <v>950.42700148641381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-195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6.2291099999999995</v>
      </c>
      <c r="E81">
        <f>GT_NG!Q81</f>
        <v>7.3661929241003934</v>
      </c>
      <c r="F81">
        <f>GT_Spot!Q81</f>
        <v>0</v>
      </c>
      <c r="G81">
        <f>PPCL_NG!Q81</f>
        <v>25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817.62546288008275</v>
      </c>
      <c r="P81" s="36">
        <v>68.38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64.31</v>
      </c>
      <c r="U81" s="37">
        <f>SUMPRODUCT(LTA!J81:AN81,LTA!J$102:AN$102,LTA!J$104:AN$104)</f>
        <v>127.74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-35</v>
      </c>
      <c r="AA81" s="75">
        <f>STOA!I81</f>
        <v>219.78</v>
      </c>
      <c r="AB81" s="75">
        <f>-STOA!O81</f>
        <v>-186.55</v>
      </c>
      <c r="AC81">
        <f t="shared" si="3"/>
        <v>15.532684317769306</v>
      </c>
      <c r="AD81">
        <f t="shared" si="4"/>
        <v>940.16808148641394</v>
      </c>
      <c r="AE81">
        <f>'IDT-1'!C81</f>
        <v>0</v>
      </c>
      <c r="AF81" s="24"/>
      <c r="AG81">
        <f t="shared" si="5"/>
        <v>940.16808148641394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6.2291099999999995</v>
      </c>
      <c r="E82">
        <f>GT_NG!Q82</f>
        <v>7.3661929241003934</v>
      </c>
      <c r="F82">
        <f>GT_Spot!Q82</f>
        <v>0</v>
      </c>
      <c r="G82">
        <f>PPCL_NG!Q82</f>
        <v>25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817.62546288008275</v>
      </c>
      <c r="P82" s="36">
        <v>68.38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63.17</v>
      </c>
      <c r="U82" s="37">
        <f>SUMPRODUCT(LTA!J82:AN82,LTA!J$102:AN$102,LTA!J$104:AN$104)</f>
        <v>127.57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-45</v>
      </c>
      <c r="AA82" s="75">
        <f>STOA!I82</f>
        <v>219.78</v>
      </c>
      <c r="AB82" s="75">
        <f>-STOA!O82</f>
        <v>-186.55</v>
      </c>
      <c r="AC82">
        <f t="shared" si="3"/>
        <v>15.62769384803565</v>
      </c>
      <c r="AD82">
        <f t="shared" si="4"/>
        <v>926.76307195614743</v>
      </c>
      <c r="AE82">
        <f>'IDT-1'!C82</f>
        <v>0</v>
      </c>
      <c r="AF82" s="24"/>
      <c r="AG82">
        <f t="shared" si="5"/>
        <v>926.76307195614743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-182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6.2291099999999995</v>
      </c>
      <c r="E83">
        <f>GT_NG!Q83</f>
        <v>7.3661929241003934</v>
      </c>
      <c r="F83">
        <f>GT_Spot!Q83</f>
        <v>0</v>
      </c>
      <c r="G83">
        <f>PPCL_NG!Q83</f>
        <v>25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817.62546288008275</v>
      </c>
      <c r="P83" s="36">
        <v>68.38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61.95</v>
      </c>
      <c r="U83" s="37">
        <f>SUMPRODUCT(LTA!J83:AN83,LTA!J$102:AN$102,LTA!J$104:AN$104)</f>
        <v>127.44999999999999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219.76</v>
      </c>
      <c r="AB83" s="75">
        <f>-STOA!O83</f>
        <v>-256.55</v>
      </c>
      <c r="AC83">
        <f t="shared" si="3"/>
        <v>15.731141505824191</v>
      </c>
      <c r="AD83">
        <f t="shared" si="4"/>
        <v>912.29962429835894</v>
      </c>
      <c r="AE83">
        <f>'IDT-1'!C83</f>
        <v>0</v>
      </c>
      <c r="AF83" s="24"/>
      <c r="AG83">
        <f t="shared" si="5"/>
        <v>912.29962429835894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-170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6.2291099999999995</v>
      </c>
      <c r="E84">
        <f>GT_NG!Q84</f>
        <v>7.3661929241003934</v>
      </c>
      <c r="F84">
        <f>GT_Spot!Q84</f>
        <v>0</v>
      </c>
      <c r="G84">
        <f>PPCL_NG!Q84</f>
        <v>25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817.62546288008275</v>
      </c>
      <c r="P84" s="36">
        <v>68.38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60.28</v>
      </c>
      <c r="U84" s="37">
        <f>SUMPRODUCT(LTA!J84:AN84,LTA!J$102:AN$102,LTA!J$104:AN$104)</f>
        <v>127.28999999999999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219.76</v>
      </c>
      <c r="AB84" s="75">
        <f>-STOA!O84</f>
        <v>-256.55</v>
      </c>
      <c r="AC84">
        <f t="shared" si="3"/>
        <v>15.71503750582419</v>
      </c>
      <c r="AD84">
        <f t="shared" si="4"/>
        <v>910.48572829835905</v>
      </c>
      <c r="AE84">
        <f>'IDT-1'!C84</f>
        <v>0</v>
      </c>
      <c r="AF84" s="24"/>
      <c r="AG84">
        <f t="shared" si="5"/>
        <v>910.48572829835905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-170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6.2291099999999995</v>
      </c>
      <c r="E85">
        <f>GT_NG!Q85</f>
        <v>7.697916055180511</v>
      </c>
      <c r="F85">
        <f>GT_Spot!Q85</f>
        <v>0</v>
      </c>
      <c r="G85">
        <f>PPCL_NG!Q85</f>
        <v>25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808.97620625732202</v>
      </c>
      <c r="P85" s="36">
        <v>68.38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59.84</v>
      </c>
      <c r="U85" s="37">
        <f>SUMPRODUCT(LTA!J85:AN85,LTA!J$102:AN$102,LTA!J$104:AN$104)</f>
        <v>126.44999999999999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-20</v>
      </c>
      <c r="AA85" s="75">
        <f>STOA!I85</f>
        <v>219.76</v>
      </c>
      <c r="AB85" s="75">
        <f>-STOA!O85</f>
        <v>-256.55</v>
      </c>
      <c r="AC85">
        <f t="shared" si="3"/>
        <v>15.719360486319353</v>
      </c>
      <c r="AD85">
        <f t="shared" si="4"/>
        <v>890.88387182618317</v>
      </c>
      <c r="AE85">
        <f>'IDT-1'!C85</f>
        <v>0</v>
      </c>
      <c r="AF85" s="24"/>
      <c r="AG85">
        <f t="shared" si="5"/>
        <v>890.88387182618317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-160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6.2291099999999995</v>
      </c>
      <c r="E86">
        <f>GT_NG!Q86</f>
        <v>7.697916055180511</v>
      </c>
      <c r="F86">
        <f>GT_Spot!Q86</f>
        <v>0</v>
      </c>
      <c r="G86">
        <f>PPCL_NG!Q86</f>
        <v>25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792.78137321530858</v>
      </c>
      <c r="P86" s="36">
        <v>68.38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58.59</v>
      </c>
      <c r="U86" s="37">
        <f>SUMPRODUCT(LTA!J86:AN86,LTA!J$102:AN$102,LTA!J$104:AN$104)</f>
        <v>125.63999999999999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-30</v>
      </c>
      <c r="AA86" s="75">
        <f>STOA!I86</f>
        <v>219.76</v>
      </c>
      <c r="AB86" s="75">
        <f>-STOA!O86</f>
        <v>-256.55</v>
      </c>
      <c r="AC86">
        <f t="shared" si="3"/>
        <v>15.425546042716707</v>
      </c>
      <c r="AD86">
        <f t="shared" si="4"/>
        <v>887.92285322777241</v>
      </c>
      <c r="AE86">
        <f>'IDT-1'!C86</f>
        <v>0</v>
      </c>
      <c r="AF86" s="24"/>
      <c r="AG86">
        <f t="shared" si="5"/>
        <v>887.92285322777241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-135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6.2291099999999995</v>
      </c>
      <c r="E87">
        <f>GT_NG!Q87</f>
        <v>7.697916055180511</v>
      </c>
      <c r="F87">
        <f>GT_Spot!Q87</f>
        <v>0</v>
      </c>
      <c r="G87">
        <f>PPCL_NG!Q87</f>
        <v>25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788.08310709253078</v>
      </c>
      <c r="P87" s="36">
        <v>68.38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64.67</v>
      </c>
      <c r="U87" s="37">
        <f>SUMPRODUCT(LTA!J87:AN87,LTA!J$102:AN$102,LTA!J$104:AN$104)</f>
        <v>125.67999999999999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-35</v>
      </c>
      <c r="AA87" s="75">
        <f>STOA!I87</f>
        <v>263.28999999999996</v>
      </c>
      <c r="AB87" s="75">
        <f>-STOA!O87</f>
        <v>-286.55</v>
      </c>
      <c r="AC87">
        <f t="shared" si="3"/>
        <v>16.265027676946026</v>
      </c>
      <c r="AD87">
        <f t="shared" si="4"/>
        <v>882.03510547076519</v>
      </c>
      <c r="AE87">
        <f>'IDT-1'!C87</f>
        <v>0</v>
      </c>
      <c r="AF87" s="24"/>
      <c r="AG87">
        <f t="shared" si="5"/>
        <v>882.03510547076519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7.697916055180511</v>
      </c>
      <c r="F88">
        <f>GT_Spot!Q88</f>
        <v>0</v>
      </c>
      <c r="G88">
        <f>PPCL_NG!Q88</f>
        <v>25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788.08334199880937</v>
      </c>
      <c r="P88" s="36">
        <v>68.38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64.09</v>
      </c>
      <c r="U88" s="37">
        <f>SUMPRODUCT(LTA!J88:AN88,LTA!J$102:AN$102,LTA!J$104:AN$104)</f>
        <v>125.78999999999999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-35</v>
      </c>
      <c r="AA88" s="75">
        <f>STOA!I88</f>
        <v>263.28999999999996</v>
      </c>
      <c r="AB88" s="75">
        <f>-STOA!O88</f>
        <v>-286.55</v>
      </c>
      <c r="AC88">
        <f t="shared" si="3"/>
        <v>16.25945661612128</v>
      </c>
      <c r="AD88">
        <f t="shared" si="4"/>
        <v>881.40760143786861</v>
      </c>
      <c r="AE88">
        <f>'IDT-1'!C88</f>
        <v>0</v>
      </c>
      <c r="AF88" s="24"/>
      <c r="AG88">
        <f t="shared" si="5"/>
        <v>881.40760143786861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7.697916055180511</v>
      </c>
      <c r="F89">
        <f>GT_Spot!Q89</f>
        <v>0</v>
      </c>
      <c r="G89">
        <f>PPCL_NG!Q89</f>
        <v>25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792.85151688400947</v>
      </c>
      <c r="P89" s="36">
        <v>68.38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63.76</v>
      </c>
      <c r="U89" s="37">
        <f>SUMPRODUCT(LTA!J89:AN89,LTA!J$102:AN$102,LTA!J$104:AN$104)</f>
        <v>129.72999999999999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</v>
      </c>
      <c r="AA89" s="75">
        <f>STOA!I89</f>
        <v>263.28999999999996</v>
      </c>
      <c r="AB89" s="75">
        <f>-STOA!O89</f>
        <v>-286.55</v>
      </c>
      <c r="AC89">
        <f t="shared" si="3"/>
        <v>16.333184555111039</v>
      </c>
      <c r="AD89">
        <f t="shared" si="4"/>
        <v>889.7120483840788</v>
      </c>
      <c r="AE89">
        <f>'IDT-1'!C89</f>
        <v>0</v>
      </c>
      <c r="AF89" s="24"/>
      <c r="AG89">
        <f t="shared" si="5"/>
        <v>889.7120483840788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7.697916055180511</v>
      </c>
      <c r="F90">
        <f>GT_Spot!Q90</f>
        <v>0</v>
      </c>
      <c r="G90">
        <f>PPCL_NG!Q90</f>
        <v>25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805.85586381939925</v>
      </c>
      <c r="P90" s="36">
        <v>68.38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63.07</v>
      </c>
      <c r="U90" s="37">
        <f>SUMPRODUCT(LTA!J90:AN90,LTA!J$102:AN$102,LTA!J$104:AN$104)</f>
        <v>129.87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</v>
      </c>
      <c r="AA90" s="75">
        <f>STOA!I90</f>
        <v>263.28999999999996</v>
      </c>
      <c r="AB90" s="75">
        <f>-STOA!O90</f>
        <v>-286.55</v>
      </c>
      <c r="AC90">
        <f t="shared" si="3"/>
        <v>16.442782808142471</v>
      </c>
      <c r="AD90">
        <f t="shared" si="4"/>
        <v>902.05679706643718</v>
      </c>
      <c r="AE90">
        <f>'IDT-1'!C90</f>
        <v>0</v>
      </c>
      <c r="AF90" s="24"/>
      <c r="AG90">
        <f t="shared" si="5"/>
        <v>902.05679706643718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-160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7.697916055180511</v>
      </c>
      <c r="F91">
        <f>GT_Spot!Q91</f>
        <v>0</v>
      </c>
      <c r="G91">
        <f>PPCL_NG!Q91</f>
        <v>25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808.72973188413516</v>
      </c>
      <c r="P91" s="36">
        <v>68.38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62.8</v>
      </c>
      <c r="U91" s="37">
        <f>SUMPRODUCT(LTA!J91:AN91,LTA!J$102:AN$102,LTA!J$104:AN$104)</f>
        <v>129.91999999999999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-40</v>
      </c>
      <c r="AA91" s="75">
        <f>STOA!I91</f>
        <v>291.14999999999998</v>
      </c>
      <c r="AB91" s="75">
        <f>-STOA!O91</f>
        <v>-286.55</v>
      </c>
      <c r="AC91">
        <f t="shared" si="3"/>
        <v>16.871111142511658</v>
      </c>
      <c r="AD91">
        <f t="shared" si="4"/>
        <v>914.1423367968041</v>
      </c>
      <c r="AE91">
        <f>'IDT-1'!C91</f>
        <v>0</v>
      </c>
      <c r="AF91" s="24"/>
      <c r="AG91">
        <f t="shared" si="5"/>
        <v>914.1423367968041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-163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7.697916055180511</v>
      </c>
      <c r="F92">
        <f>GT_Spot!Q92</f>
        <v>0</v>
      </c>
      <c r="G92">
        <f>PPCL_NG!Q92</f>
        <v>25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807.11916843013523</v>
      </c>
      <c r="P92" s="36">
        <v>68.38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75.209999999999994</v>
      </c>
      <c r="U92" s="37">
        <f>SUMPRODUCT(LTA!J92:AN92,LTA!J$102:AN$102,LTA!J$104:AN$104)</f>
        <v>130.06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-30</v>
      </c>
      <c r="AA92" s="75">
        <f>STOA!I92</f>
        <v>291.14999999999998</v>
      </c>
      <c r="AB92" s="75">
        <f>-STOA!O92</f>
        <v>-286.55</v>
      </c>
      <c r="AC92">
        <f t="shared" si="3"/>
        <v>16.860840653850119</v>
      </c>
      <c r="AD92">
        <f t="shared" si="4"/>
        <v>937.09204383146584</v>
      </c>
      <c r="AE92">
        <f>'IDT-1'!C92</f>
        <v>0</v>
      </c>
      <c r="AF92" s="24"/>
      <c r="AG92">
        <f t="shared" si="5"/>
        <v>937.09204383146584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-161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7.697916055180511</v>
      </c>
      <c r="F93">
        <f>GT_Spot!Q93</f>
        <v>0</v>
      </c>
      <c r="G93">
        <f>PPCL_NG!Q93</f>
        <v>25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808.06867293013522</v>
      </c>
      <c r="P93" s="36">
        <v>68.38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75.88</v>
      </c>
      <c r="U93" s="37">
        <f>SUMPRODUCT(LTA!J93:AN93,LTA!J$102:AN$102,LTA!J$104:AN$104)</f>
        <v>130.24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-20</v>
      </c>
      <c r="AA93" s="75">
        <f>STOA!I93</f>
        <v>291.14999999999998</v>
      </c>
      <c r="AB93" s="75">
        <f>-STOA!O93</f>
        <v>-286.55</v>
      </c>
      <c r="AC93">
        <f t="shared" si="3"/>
        <v>16.725748125572796</v>
      </c>
      <c r="AD93">
        <f t="shared" si="4"/>
        <v>956.026640859743</v>
      </c>
      <c r="AE93">
        <f>'IDT-1'!C93</f>
        <v>0</v>
      </c>
      <c r="AF93" s="24"/>
      <c r="AG93">
        <f t="shared" si="5"/>
        <v>956.026640859743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-154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7.697916055180511</v>
      </c>
      <c r="F94">
        <f>GT_Spot!Q94</f>
        <v>0</v>
      </c>
      <c r="G94">
        <f>PPCL_NG!Q94</f>
        <v>25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805.58228981266109</v>
      </c>
      <c r="P94" s="36">
        <v>68.38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76.209999999999994</v>
      </c>
      <c r="U94" s="37">
        <f>SUMPRODUCT(LTA!J94:AN94,LTA!J$102:AN$102,LTA!J$104:AN$104)</f>
        <v>130.72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</v>
      </c>
      <c r="AA94" s="75">
        <f>STOA!I94</f>
        <v>291.14999999999998</v>
      </c>
      <c r="AB94" s="75">
        <f>-STOA!O94</f>
        <v>-286.55</v>
      </c>
      <c r="AC94">
        <f t="shared" si="3"/>
        <v>16.560067786261705</v>
      </c>
      <c r="AD94">
        <f t="shared" si="4"/>
        <v>971.51593808158009</v>
      </c>
      <c r="AE94">
        <f>'IDT-1'!C94</f>
        <v>0</v>
      </c>
      <c r="AF94" s="24"/>
      <c r="AG94">
        <f t="shared" si="5"/>
        <v>971.51593808158009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-147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8.0295409181636739</v>
      </c>
      <c r="F95">
        <f>GT_Spot!Q95</f>
        <v>0</v>
      </c>
      <c r="G95">
        <f>PPCL_NG!Q95</f>
        <v>25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792.26182759794926</v>
      </c>
      <c r="P95" s="36">
        <v>68.38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77.209999999999994</v>
      </c>
      <c r="U95" s="37">
        <f>SUMPRODUCT(LTA!J95:AN95,LTA!J$102:AN$102,LTA!J$104:AN$104)</f>
        <v>131.03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291.14999999999998</v>
      </c>
      <c r="AB95" s="75">
        <f>-STOA!O95</f>
        <v>-286.55</v>
      </c>
      <c r="AC95">
        <f t="shared" si="3"/>
        <v>16.17319393685624</v>
      </c>
      <c r="AD95">
        <f t="shared" si="4"/>
        <v>992.22397457925672</v>
      </c>
      <c r="AE95">
        <f>'IDT-1'!C95</f>
        <v>0</v>
      </c>
      <c r="AF95" s="24"/>
      <c r="AG95">
        <f t="shared" si="5"/>
        <v>992.22397457925672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-125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8.0295409181636739</v>
      </c>
      <c r="F96">
        <f>GT_Spot!Q96</f>
        <v>0</v>
      </c>
      <c r="G96">
        <f>PPCL_NG!Q96</f>
        <v>25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786.56518687396294</v>
      </c>
      <c r="P96" s="36">
        <v>68.38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77.88</v>
      </c>
      <c r="U96" s="37">
        <f>SUMPRODUCT(LTA!J96:AN96,LTA!J$102:AN$102,LTA!J$104:AN$104)</f>
        <v>131.31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291.14999999999998</v>
      </c>
      <c r="AB96" s="75">
        <f>-STOA!O96</f>
        <v>-286.55</v>
      </c>
      <c r="AC96">
        <f t="shared" si="3"/>
        <v>15.962739075563452</v>
      </c>
      <c r="AD96">
        <f t="shared" si="4"/>
        <v>1006.6877887165632</v>
      </c>
      <c r="AE96">
        <f>'IDT-1'!C96</f>
        <v>0</v>
      </c>
      <c r="AF96" s="24"/>
      <c r="AG96">
        <f t="shared" si="5"/>
        <v>1006.6877887165632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-106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8.0295409181636739</v>
      </c>
      <c r="F97">
        <f>GT_Spot!Q97</f>
        <v>0</v>
      </c>
      <c r="G97">
        <f>PPCL_NG!Q97</f>
        <v>25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779.5572975479671</v>
      </c>
      <c r="P97" s="36">
        <v>68.38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78.209999999999994</v>
      </c>
      <c r="U97" s="37">
        <f>SUMPRODUCT(LTA!J97:AN97,LTA!J$102:AN$102,LTA!J$104:AN$104)</f>
        <v>132.22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291.14999999999998</v>
      </c>
      <c r="AB97" s="75">
        <f>-STOA!O97</f>
        <v>-286.55</v>
      </c>
      <c r="AC97">
        <f t="shared" si="3"/>
        <v>15.707784716484197</v>
      </c>
      <c r="AD97">
        <f t="shared" si="4"/>
        <v>1024.1748537496467</v>
      </c>
      <c r="AE97">
        <f>'IDT-1'!C97</f>
        <v>0</v>
      </c>
      <c r="AF97" s="24"/>
      <c r="AG97">
        <f t="shared" si="5"/>
        <v>1024.1748537496467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-83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8.0295409181636739</v>
      </c>
      <c r="F98">
        <f>GT_Spot!Q98</f>
        <v>0</v>
      </c>
      <c r="G98">
        <f>PPCL_NG!Q98</f>
        <v>25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779.5572975479671</v>
      </c>
      <c r="P98" s="36">
        <v>68.38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78.290000000000006</v>
      </c>
      <c r="U98" s="37">
        <f>SUMPRODUCT(LTA!J98:AN98,LTA!J$102:AN$102,LTA!J$104:AN$104)</f>
        <v>132.79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291.14999999999998</v>
      </c>
      <c r="AB98" s="75">
        <f>-STOA!O98</f>
        <v>-286.55</v>
      </c>
      <c r="AC98">
        <f t="shared" si="3"/>
        <v>15.686870333917611</v>
      </c>
      <c r="AD98">
        <f t="shared" si="4"/>
        <v>1027.8457681322134</v>
      </c>
      <c r="AE98">
        <f>'IDT-1'!C98</f>
        <v>0</v>
      </c>
      <c r="AF98" s="24"/>
      <c r="AG98">
        <f t="shared" si="5"/>
        <v>1027.8457681322134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0.1468448524999999</v>
      </c>
      <c r="E99">
        <f t="shared" si="6"/>
        <v>0.18226185691761973</v>
      </c>
      <c r="F99">
        <f t="shared" si="6"/>
        <v>0</v>
      </c>
      <c r="G99">
        <f t="shared" si="6"/>
        <v>0.63327153356442911</v>
      </c>
      <c r="H99">
        <f t="shared" si="6"/>
        <v>0</v>
      </c>
      <c r="I99">
        <f t="shared" si="6"/>
        <v>-2.9974945109780445E-2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17.349142742771324</v>
      </c>
      <c r="P99" s="36">
        <f t="shared" si="6"/>
        <v>1.4950991747293558</v>
      </c>
      <c r="Q99" s="36">
        <f t="shared" si="6"/>
        <v>0.44126250000000028</v>
      </c>
      <c r="R99" s="38">
        <f t="shared" si="6"/>
        <v>0.28593566407477217</v>
      </c>
      <c r="S99" s="38">
        <f t="shared" si="6"/>
        <v>0</v>
      </c>
      <c r="T99" s="37">
        <f t="shared" si="6"/>
        <v>2.7256074999999989</v>
      </c>
      <c r="U99" s="37">
        <f t="shared" si="6"/>
        <v>2.7379375000000006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-2.29427</v>
      </c>
      <c r="AA99" s="75">
        <f t="shared" si="6"/>
        <v>6.0221100000000005</v>
      </c>
      <c r="AB99" s="75">
        <f t="shared" si="6"/>
        <v>-4.6915199999999908</v>
      </c>
      <c r="AC99">
        <f t="shared" si="6"/>
        <v>0.37329389503512739</v>
      </c>
      <c r="AD99">
        <f t="shared" si="6"/>
        <v>21.337414484412587</v>
      </c>
      <c r="AE99">
        <f t="shared" si="6"/>
        <v>0</v>
      </c>
      <c r="AG99">
        <f t="shared" si="6"/>
        <v>21.337414484412587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-3.2930000000000001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45080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7.8234000000000004</v>
      </c>
      <c r="E3">
        <f>GT_NG!T3</f>
        <v>11.171118285882008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928.73804208976048</v>
      </c>
      <c r="P3" s="36">
        <v>75.17</v>
      </c>
      <c r="Q3" s="36">
        <v>26.77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430.85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-273</v>
      </c>
      <c r="AA3" s="75">
        <f>STOA!J3</f>
        <v>38.290000000000006</v>
      </c>
      <c r="AB3" s="75">
        <f>-STOA!P3</f>
        <v>0</v>
      </c>
      <c r="AC3">
        <f>SUMIF(B3:AB3,"&gt;0")*$AC$2-SUMIF(B3:AB3,"&lt;0")*($AC$2/(1-$AC$2))+SUMIF(AI3:AR3,"&gt;0")*$AC$2-SUMIF(AI3:AR3,"&lt;0")*($AC$2/(1-$AC$2))</f>
        <v>16.092038692726156</v>
      </c>
      <c r="AD3">
        <f>SUM(B3:AB3,AI3:AR3)-AC3</f>
        <v>1260.8505216829162</v>
      </c>
      <c r="AE3">
        <f>'IDT-1'!F3</f>
        <v>0</v>
      </c>
      <c r="AF3" s="24"/>
      <c r="AG3">
        <f>SUM(AD3:AF3)</f>
        <v>1260.8505216829162</v>
      </c>
      <c r="AI3" s="34">
        <f>PXIL!J3</f>
        <v>0</v>
      </c>
      <c r="AJ3" s="34">
        <f>PXIL!P3</f>
        <v>0</v>
      </c>
      <c r="AK3" s="34">
        <f>RTM_IEX!J3</f>
        <v>2.76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11.169423844837421</v>
      </c>
      <c r="F4">
        <f>GT_Spot!T4</f>
        <v>0</v>
      </c>
      <c r="G4">
        <f>PPCL_NG!T4</f>
        <v>23.198453436437571</v>
      </c>
      <c r="H4">
        <f>PPCL_Spot!T4</f>
        <v>0</v>
      </c>
      <c r="I4">
        <f>Bawana_NG!T4</f>
        <v>-1.304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928.74587445318707</v>
      </c>
      <c r="P4" s="36">
        <v>75.17</v>
      </c>
      <c r="Q4" s="36">
        <v>26.77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430.89000000000004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-283</v>
      </c>
      <c r="AA4" s="75">
        <f>STOA!J4</f>
        <v>38.290000000000006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16.124726102333486</v>
      </c>
      <c r="AD4">
        <f t="shared" ref="AD4:AD67" si="1">SUM(B4:AB4,AI4:AR4)-AC4</f>
        <v>1245.0984256321287</v>
      </c>
      <c r="AE4">
        <f>'IDT-1'!F4</f>
        <v>0</v>
      </c>
      <c r="AF4" s="24"/>
      <c r="AG4">
        <f t="shared" ref="AG4:AG67" si="2">SUM(AD4:AF4)</f>
        <v>1245.0984256321287</v>
      </c>
      <c r="AI4" s="34">
        <f>PXIL!J4</f>
        <v>0</v>
      </c>
      <c r="AJ4" s="34">
        <f>PXIL!P4</f>
        <v>0</v>
      </c>
      <c r="AK4" s="34">
        <f>RTM_IEX!J4</f>
        <v>3.47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11.169423844837421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-1.304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919.7436199561871</v>
      </c>
      <c r="P5" s="36">
        <v>75.17</v>
      </c>
      <c r="Q5" s="36">
        <v>26.77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431.05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-277</v>
      </c>
      <c r="AA5" s="75">
        <f>STOA!J5</f>
        <v>38.290000000000006</v>
      </c>
      <c r="AB5" s="75">
        <f>-STOA!P5</f>
        <v>0</v>
      </c>
      <c r="AC5">
        <f t="shared" si="0"/>
        <v>16.076643107386062</v>
      </c>
      <c r="AD5">
        <f t="shared" si="1"/>
        <v>1251.7358006936383</v>
      </c>
      <c r="AE5">
        <f>'IDT-1'!F5</f>
        <v>0</v>
      </c>
      <c r="AF5" s="24"/>
      <c r="AG5">
        <f t="shared" si="2"/>
        <v>1251.7358006936383</v>
      </c>
      <c r="AI5" s="34">
        <f>PXIL!J5</f>
        <v>0</v>
      </c>
      <c r="AJ5" s="34">
        <f>PXIL!P5</f>
        <v>0</v>
      </c>
      <c r="AK5" s="34">
        <f>RTM_IEX!J5</f>
        <v>6.1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11.169423844837421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-1.304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914.07110247731646</v>
      </c>
      <c r="P6" s="36">
        <v>75.17</v>
      </c>
      <c r="Q6" s="36">
        <v>26.77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430.91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-284</v>
      </c>
      <c r="AA6" s="75">
        <f>STOA!J6</f>
        <v>38.290000000000006</v>
      </c>
      <c r="AB6" s="75">
        <f>-STOA!P6</f>
        <v>0</v>
      </c>
      <c r="AC6">
        <f t="shared" si="0"/>
        <v>16.103479846227369</v>
      </c>
      <c r="AD6">
        <f t="shared" si="1"/>
        <v>1240.6964464759267</v>
      </c>
      <c r="AE6">
        <f>'IDT-1'!F6</f>
        <v>0</v>
      </c>
      <c r="AF6" s="24"/>
      <c r="AG6">
        <f t="shared" si="2"/>
        <v>1240.6964464759267</v>
      </c>
      <c r="AI6" s="34">
        <f>PXIL!J6</f>
        <v>0</v>
      </c>
      <c r="AJ6" s="34">
        <f>PXIL!P6</f>
        <v>0</v>
      </c>
      <c r="AK6" s="34">
        <f>RTM_IEX!J6</f>
        <v>7.9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11.169423844837421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915.73001939891617</v>
      </c>
      <c r="P7" s="36">
        <v>75.17</v>
      </c>
      <c r="Q7" s="36">
        <v>26.77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430.44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-297</v>
      </c>
      <c r="AA7" s="75">
        <f>STOA!J7</f>
        <v>38.290000000000006</v>
      </c>
      <c r="AB7" s="75">
        <f>-STOA!P7</f>
        <v>0</v>
      </c>
      <c r="AC7">
        <f t="shared" si="0"/>
        <v>16.298956242498221</v>
      </c>
      <c r="AD7">
        <f t="shared" si="1"/>
        <v>1235.9438870012555</v>
      </c>
      <c r="AE7">
        <f>'IDT-1'!F7</f>
        <v>0</v>
      </c>
      <c r="AF7" s="24"/>
      <c r="AG7">
        <f t="shared" si="2"/>
        <v>1235.9438870012555</v>
      </c>
      <c r="AI7" s="34">
        <f>PXIL!J7</f>
        <v>0</v>
      </c>
      <c r="AJ7" s="34">
        <f>PXIL!P7</f>
        <v>0</v>
      </c>
      <c r="AK7" s="34">
        <f>RTM_IEX!J7</f>
        <v>15.48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11.169423844837421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913.74236837824662</v>
      </c>
      <c r="P8" s="36">
        <v>75.17</v>
      </c>
      <c r="Q8" s="36">
        <v>26.77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429.8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-312</v>
      </c>
      <c r="AA8" s="75">
        <f>STOA!J8</f>
        <v>38.290000000000006</v>
      </c>
      <c r="AB8" s="75">
        <f>-STOA!P8</f>
        <v>0</v>
      </c>
      <c r="AC8">
        <f t="shared" si="0"/>
        <v>16.454324826349254</v>
      </c>
      <c r="AD8">
        <f t="shared" si="1"/>
        <v>1223.3108673967349</v>
      </c>
      <c r="AE8">
        <f>'IDT-1'!F8</f>
        <v>0</v>
      </c>
      <c r="AF8" s="24"/>
      <c r="AG8">
        <f t="shared" si="2"/>
        <v>1223.3108673967349</v>
      </c>
      <c r="AI8" s="34">
        <f>PXIL!J8</f>
        <v>0</v>
      </c>
      <c r="AJ8" s="34">
        <f>PXIL!P8</f>
        <v>0</v>
      </c>
      <c r="AK8" s="34">
        <f>RTM_IEX!J8</f>
        <v>20.63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11.169423844837421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913.74236837824662</v>
      </c>
      <c r="P9" s="36">
        <v>75.17</v>
      </c>
      <c r="Q9" s="36">
        <v>26.77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429.35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-323</v>
      </c>
      <c r="AA9" s="75">
        <f>STOA!J9</f>
        <v>38.290000000000006</v>
      </c>
      <c r="AB9" s="75">
        <f>-STOA!P9</f>
        <v>0</v>
      </c>
      <c r="AC9">
        <f t="shared" si="0"/>
        <v>16.366480229093408</v>
      </c>
      <c r="AD9">
        <f t="shared" si="1"/>
        <v>1191.3187119939905</v>
      </c>
      <c r="AE9">
        <f>'IDT-1'!F9</f>
        <v>0</v>
      </c>
      <c r="AF9" s="24"/>
      <c r="AG9">
        <f t="shared" si="2"/>
        <v>1191.3187119939905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11.169423844837421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911.75996310691914</v>
      </c>
      <c r="P10" s="36">
        <v>75.17</v>
      </c>
      <c r="Q10" s="36">
        <v>26.77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429.58000000000004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-338</v>
      </c>
      <c r="AA10" s="75">
        <f>STOA!J10</f>
        <v>38.290000000000006</v>
      </c>
      <c r="AB10" s="75">
        <f>-STOA!P10</f>
        <v>0</v>
      </c>
      <c r="AC10">
        <f t="shared" si="0"/>
        <v>16.484230975538654</v>
      </c>
      <c r="AD10">
        <f t="shared" si="1"/>
        <v>1174.4485559762179</v>
      </c>
      <c r="AE10">
        <f>'IDT-1'!F10</f>
        <v>0</v>
      </c>
      <c r="AF10" s="24"/>
      <c r="AG10">
        <f t="shared" si="2"/>
        <v>1174.4485559762179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11.169423844837421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912.93297379816192</v>
      </c>
      <c r="P11" s="36">
        <v>75.17</v>
      </c>
      <c r="Q11" s="36">
        <v>26.77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-351</v>
      </c>
      <c r="AA11" s="75">
        <f>STOA!J11</f>
        <v>38.200000000000003</v>
      </c>
      <c r="AB11" s="75">
        <f>-STOA!P11</f>
        <v>0</v>
      </c>
      <c r="AC11">
        <f t="shared" si="0"/>
        <v>16.70676912741013</v>
      </c>
      <c r="AD11">
        <f t="shared" si="1"/>
        <v>1173.3990285155894</v>
      </c>
      <c r="AE11">
        <f>'IDT-1'!F11</f>
        <v>0</v>
      </c>
      <c r="AF11" s="24"/>
      <c r="AG11">
        <f t="shared" si="2"/>
        <v>1173.3990285155894</v>
      </c>
      <c r="AI11" s="34">
        <f>PXIL!J11</f>
        <v>0</v>
      </c>
      <c r="AJ11" s="34">
        <f>PXIL!P11</f>
        <v>0</v>
      </c>
      <c r="AK11" s="34">
        <f>RTM_IEX!J11</f>
        <v>9.67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11.166238950670088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913.59429669597534</v>
      </c>
      <c r="P12" s="36">
        <v>75.17</v>
      </c>
      <c r="Q12" s="36">
        <v>26.77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430.51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-364</v>
      </c>
      <c r="AA12" s="75">
        <f>STOA!J12</f>
        <v>38.200000000000003</v>
      </c>
      <c r="AB12" s="75">
        <f>-STOA!P12</f>
        <v>0</v>
      </c>
      <c r="AC12">
        <f t="shared" si="0"/>
        <v>16.823664399630754</v>
      </c>
      <c r="AD12">
        <f t="shared" si="1"/>
        <v>1160.4502712470146</v>
      </c>
      <c r="AE12">
        <f>'IDT-1'!F12</f>
        <v>0</v>
      </c>
      <c r="AF12" s="24"/>
      <c r="AG12">
        <f t="shared" si="2"/>
        <v>1160.4502712470146</v>
      </c>
      <c r="AI12" s="34">
        <f>PXIL!J12</f>
        <v>0</v>
      </c>
      <c r="AJ12" s="34">
        <f>PXIL!P12</f>
        <v>0</v>
      </c>
      <c r="AK12" s="34">
        <f>RTM_IEX!J12</f>
        <v>9.67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11.166238950670088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940.17465903825155</v>
      </c>
      <c r="P13" s="36">
        <v>75.17</v>
      </c>
      <c r="Q13" s="36">
        <v>26.77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430.58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-373</v>
      </c>
      <c r="AA13" s="75">
        <f>STOA!J13</f>
        <v>38.200000000000003</v>
      </c>
      <c r="AB13" s="75">
        <f>-STOA!P13</f>
        <v>0</v>
      </c>
      <c r="AC13">
        <f t="shared" si="0"/>
        <v>17.319338561608404</v>
      </c>
      <c r="AD13">
        <f t="shared" si="1"/>
        <v>1137.9349594273131</v>
      </c>
      <c r="AE13">
        <f>'IDT-1'!F13</f>
        <v>0</v>
      </c>
      <c r="AF13" s="24"/>
      <c r="AG13">
        <f t="shared" si="2"/>
        <v>1137.9349594273131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11.166238950670088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940.29997992062397</v>
      </c>
      <c r="P14" s="36">
        <v>75.17</v>
      </c>
      <c r="Q14" s="36">
        <v>26.77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-387</v>
      </c>
      <c r="AA14" s="75">
        <f>STOA!J14</f>
        <v>38.200000000000003</v>
      </c>
      <c r="AB14" s="75">
        <f>-STOA!P14</f>
        <v>0</v>
      </c>
      <c r="AC14">
        <f t="shared" si="0"/>
        <v>17.448871170684015</v>
      </c>
      <c r="AD14">
        <f t="shared" si="1"/>
        <v>1124.4007477006101</v>
      </c>
      <c r="AE14">
        <f>'IDT-1'!F14</f>
        <v>0</v>
      </c>
      <c r="AF14" s="24"/>
      <c r="AG14">
        <f t="shared" si="2"/>
        <v>1124.4007477006101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11.166238950670088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935.15123570542664</v>
      </c>
      <c r="P15" s="36">
        <v>75.17</v>
      </c>
      <c r="Q15" s="36">
        <v>26.77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430.98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-402</v>
      </c>
      <c r="AA15" s="75">
        <f>STOA!J15</f>
        <v>38.11</v>
      </c>
      <c r="AB15" s="75">
        <f>-STOA!P15</f>
        <v>0</v>
      </c>
      <c r="AC15">
        <f t="shared" si="0"/>
        <v>17.490935496812231</v>
      </c>
      <c r="AD15">
        <f t="shared" si="1"/>
        <v>1109.0499391592843</v>
      </c>
      <c r="AE15">
        <f>'IDT-1'!F15</f>
        <v>0</v>
      </c>
      <c r="AF15" s="24"/>
      <c r="AG15">
        <f t="shared" si="2"/>
        <v>1109.0499391592843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11.166238950670088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934.08099934346933</v>
      </c>
      <c r="P16" s="36">
        <v>75.17</v>
      </c>
      <c r="Q16" s="36">
        <v>26.77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430.74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-416</v>
      </c>
      <c r="AA16" s="75">
        <f>STOA!J16</f>
        <v>38.11</v>
      </c>
      <c r="AB16" s="75">
        <f>-STOA!P16</f>
        <v>0</v>
      </c>
      <c r="AC16">
        <f t="shared" si="0"/>
        <v>17.60369920213774</v>
      </c>
      <c r="AD16">
        <f t="shared" si="1"/>
        <v>1093.6269390920015</v>
      </c>
      <c r="AE16">
        <f>'IDT-1'!F16</f>
        <v>0</v>
      </c>
      <c r="AF16" s="24"/>
      <c r="AG16">
        <f t="shared" si="2"/>
        <v>1093.6269390920015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11.166238950670088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940.23523480868516</v>
      </c>
      <c r="P17" s="36">
        <v>75.17</v>
      </c>
      <c r="Q17" s="36">
        <v>26.77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430.38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-431</v>
      </c>
      <c r="AA17" s="75">
        <f>STOA!J17</f>
        <v>38.11</v>
      </c>
      <c r="AB17" s="75">
        <f>-STOA!P17</f>
        <v>0</v>
      </c>
      <c r="AC17">
        <f t="shared" si="0"/>
        <v>17.832251024675546</v>
      </c>
      <c r="AD17">
        <f t="shared" si="1"/>
        <v>1079.1926227346794</v>
      </c>
      <c r="AE17">
        <f>'IDT-1'!F17</f>
        <v>0</v>
      </c>
      <c r="AF17" s="24"/>
      <c r="AG17">
        <f t="shared" si="2"/>
        <v>1079.1926227346794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11.166238950670088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940.28186671214473</v>
      </c>
      <c r="P18" s="36">
        <v>75.17</v>
      </c>
      <c r="Q18" s="36">
        <v>26.77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430.64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-439</v>
      </c>
      <c r="AA18" s="75">
        <f>STOA!J18</f>
        <v>38.11</v>
      </c>
      <c r="AB18" s="75">
        <f>-STOA!P18</f>
        <v>0</v>
      </c>
      <c r="AC18">
        <f t="shared" si="0"/>
        <v>17.905974405603555</v>
      </c>
      <c r="AD18">
        <f t="shared" si="1"/>
        <v>1071.4255312572111</v>
      </c>
      <c r="AE18">
        <f>'IDT-1'!F18</f>
        <v>0</v>
      </c>
      <c r="AF18" s="24"/>
      <c r="AG18">
        <f t="shared" si="2"/>
        <v>1071.4255312572111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11.161630163570836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901.7903944379724</v>
      </c>
      <c r="P19" s="36">
        <v>75.163763645468208</v>
      </c>
      <c r="Q19" s="36">
        <v>26.77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430.26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-445</v>
      </c>
      <c r="AA19" s="75">
        <f>STOA!J19</f>
        <v>37.92</v>
      </c>
      <c r="AB19" s="75">
        <f>-STOA!P19</f>
        <v>0</v>
      </c>
      <c r="AC19">
        <f t="shared" si="0"/>
        <v>17.482234864644727</v>
      </c>
      <c r="AD19">
        <f t="shared" si="1"/>
        <v>1041.7769533823669</v>
      </c>
      <c r="AE19">
        <f>'IDT-1'!F19</f>
        <v>0</v>
      </c>
      <c r="AF19" s="24"/>
      <c r="AG19">
        <f t="shared" si="2"/>
        <v>1041.7769533823669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11.161630163570836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897.19134102097269</v>
      </c>
      <c r="P20" s="36">
        <v>75.163763645468208</v>
      </c>
      <c r="Q20" s="36">
        <v>26.77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430.13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-449</v>
      </c>
      <c r="AA20" s="75">
        <f>STOA!J20</f>
        <v>37.92</v>
      </c>
      <c r="AB20" s="75">
        <f>-STOA!P20</f>
        <v>0</v>
      </c>
      <c r="AC20">
        <f t="shared" si="0"/>
        <v>17.47613170466391</v>
      </c>
      <c r="AD20">
        <f t="shared" si="1"/>
        <v>1033.0540031253479</v>
      </c>
      <c r="AE20">
        <f>'IDT-1'!F20</f>
        <v>0</v>
      </c>
      <c r="AF20" s="24"/>
      <c r="AG20">
        <f t="shared" si="2"/>
        <v>1033.0540031253479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11.161630163570836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890.28464678023977</v>
      </c>
      <c r="P21" s="36">
        <v>75.163763645468208</v>
      </c>
      <c r="Q21" s="36">
        <v>26.77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429.78999999999996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-448</v>
      </c>
      <c r="AA21" s="75">
        <f>STOA!J21</f>
        <v>37.92</v>
      </c>
      <c r="AB21" s="75">
        <f>-STOA!P21</f>
        <v>0</v>
      </c>
      <c r="AC21">
        <f t="shared" si="0"/>
        <v>17.403482667823265</v>
      </c>
      <c r="AD21">
        <f t="shared" si="1"/>
        <v>1026.8799579214556</v>
      </c>
      <c r="AE21">
        <f>'IDT-1'!F21</f>
        <v>0</v>
      </c>
      <c r="AF21" s="24"/>
      <c r="AG21">
        <f t="shared" si="2"/>
        <v>1026.8799579214556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11.161630163570836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888.77099294816708</v>
      </c>
      <c r="P22" s="36">
        <v>75.163763645468208</v>
      </c>
      <c r="Q22" s="36">
        <v>26.77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429.76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-449</v>
      </c>
      <c r="AA22" s="75">
        <f>STOA!J22</f>
        <v>37.92</v>
      </c>
      <c r="AB22" s="75">
        <f>-STOA!P22</f>
        <v>0</v>
      </c>
      <c r="AC22">
        <f t="shared" si="0"/>
        <v>17.487557916845176</v>
      </c>
      <c r="AD22">
        <f t="shared" si="1"/>
        <v>1014.2522288403611</v>
      </c>
      <c r="AE22">
        <f>'IDT-1'!F22</f>
        <v>0</v>
      </c>
      <c r="AF22" s="24"/>
      <c r="AG22">
        <f t="shared" si="2"/>
        <v>1014.2522288403611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11.161630163570836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888.36871525796744</v>
      </c>
      <c r="P23" s="36">
        <v>75.163763645468208</v>
      </c>
      <c r="Q23" s="36">
        <v>26.77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429.22999999999996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-448</v>
      </c>
      <c r="AA23" s="75">
        <f>STOA!J23</f>
        <v>37.840000000000003</v>
      </c>
      <c r="AB23" s="75">
        <f>-STOA!P23</f>
        <v>0</v>
      </c>
      <c r="AC23">
        <f t="shared" si="0"/>
        <v>17.425381108038245</v>
      </c>
      <c r="AD23">
        <f t="shared" si="1"/>
        <v>1019.3021279589682</v>
      </c>
      <c r="AE23">
        <f>'IDT-1'!F23</f>
        <v>0</v>
      </c>
      <c r="AF23" s="24"/>
      <c r="AG23">
        <f t="shared" si="2"/>
        <v>1019.3021279589682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11.161630163570836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900.87738704671347</v>
      </c>
      <c r="P24" s="36">
        <v>75.163763645468208</v>
      </c>
      <c r="Q24" s="36">
        <v>26.77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429.37999999999994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-450</v>
      </c>
      <c r="AA24" s="75">
        <f>STOA!J24</f>
        <v>37.840000000000003</v>
      </c>
      <c r="AB24" s="75">
        <f>-STOA!P24</f>
        <v>0</v>
      </c>
      <c r="AC24">
        <f t="shared" si="0"/>
        <v>17.643314950045554</v>
      </c>
      <c r="AD24">
        <f t="shared" si="1"/>
        <v>1019.7428659057068</v>
      </c>
      <c r="AE24">
        <f>'IDT-1'!F24</f>
        <v>0</v>
      </c>
      <c r="AF24" s="24"/>
      <c r="AG24">
        <f t="shared" si="2"/>
        <v>1019.7428659057068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11.161630163570836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899.2212166811039</v>
      </c>
      <c r="P25" s="36">
        <v>75.163763645468208</v>
      </c>
      <c r="Q25" s="36">
        <v>26.77</v>
      </c>
      <c r="R25" s="38">
        <v>0</v>
      </c>
      <c r="S25" s="38">
        <v>0</v>
      </c>
      <c r="T25" s="37">
        <f>SUMPRODUCT(LTA!J25:AN25,LTA!J$101:AN$101,LTA!J$105:AN$105)</f>
        <v>0.33</v>
      </c>
      <c r="U25" s="37">
        <f>SUMPRODUCT(LTA!J25:AN25,LTA!J$102:AN$102,LTA!J$105:AN$105)</f>
        <v>431.40999999999997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-466</v>
      </c>
      <c r="AA25" s="75">
        <f>STOA!J25</f>
        <v>37.840000000000003</v>
      </c>
      <c r="AB25" s="75">
        <f>-STOA!P25</f>
        <v>0</v>
      </c>
      <c r="AC25">
        <f t="shared" si="0"/>
        <v>17.658386778350383</v>
      </c>
      <c r="AD25">
        <f t="shared" si="1"/>
        <v>1019.4316237117923</v>
      </c>
      <c r="AE25">
        <f>'IDT-1'!F25</f>
        <v>0</v>
      </c>
      <c r="AF25" s="24"/>
      <c r="AG25">
        <f t="shared" si="2"/>
        <v>1019.4316237117923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11.161630163570836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865.19166575286511</v>
      </c>
      <c r="P26" s="36">
        <v>75.163763645468208</v>
      </c>
      <c r="Q26" s="36">
        <v>26.77</v>
      </c>
      <c r="R26" s="38">
        <v>0</v>
      </c>
      <c r="S26" s="38">
        <v>0</v>
      </c>
      <c r="T26" s="37">
        <f>SUMPRODUCT(LTA!J26:AN26,LTA!J$101:AN$101,LTA!J$105:AN$105)</f>
        <v>1.61</v>
      </c>
      <c r="U26" s="37">
        <f>SUMPRODUCT(LTA!J26:AN26,LTA!J$102:AN$102,LTA!J$105:AN$105)</f>
        <v>436.01999999999992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-470</v>
      </c>
      <c r="AA26" s="75">
        <f>STOA!J26</f>
        <v>37.840000000000003</v>
      </c>
      <c r="AB26" s="75">
        <f>-STOA!P26</f>
        <v>0</v>
      </c>
      <c r="AC26">
        <f t="shared" si="0"/>
        <v>17.313099327437733</v>
      </c>
      <c r="AD26">
        <f t="shared" si="1"/>
        <v>1002.6373602344663</v>
      </c>
      <c r="AE26">
        <f>'IDT-1'!F26</f>
        <v>0</v>
      </c>
      <c r="AF26" s="24"/>
      <c r="AG26">
        <f t="shared" si="2"/>
        <v>1002.6373602344663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11.166238950670088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798.8754793998213</v>
      </c>
      <c r="P27" s="36">
        <v>75.163763645468208</v>
      </c>
      <c r="Q27" s="36">
        <v>26.77</v>
      </c>
      <c r="R27" s="38">
        <v>2.9999999999999996</v>
      </c>
      <c r="S27" s="38">
        <v>0</v>
      </c>
      <c r="T27" s="37">
        <f>SUMPRODUCT(LTA!J27:AN27,LTA!J$101:AN$101,LTA!J$105:AN$105)</f>
        <v>4.2300000000000004</v>
      </c>
      <c r="U27" s="37">
        <f>SUMPRODUCT(LTA!J27:AN27,LTA!J$102:AN$102,LTA!J$105:AN$105)</f>
        <v>431.65999999999997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-212</v>
      </c>
      <c r="AA27" s="75">
        <f>STOA!J27</f>
        <v>37.74</v>
      </c>
      <c r="AB27" s="75">
        <f>-STOA!P27</f>
        <v>0</v>
      </c>
      <c r="AC27">
        <f t="shared" si="0"/>
        <v>16.047271498126186</v>
      </c>
      <c r="AD27">
        <f t="shared" si="1"/>
        <v>1016.7516104978332</v>
      </c>
      <c r="AE27">
        <f>'IDT-1'!F27</f>
        <v>0</v>
      </c>
      <c r="AF27" s="24"/>
      <c r="AG27">
        <f t="shared" si="2"/>
        <v>1016.7516104978332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-180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11.166238950670088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732.88983470953076</v>
      </c>
      <c r="P28" s="36">
        <v>75.163763645468208</v>
      </c>
      <c r="Q28" s="36">
        <v>26.77</v>
      </c>
      <c r="R28" s="38">
        <v>6.8</v>
      </c>
      <c r="S28" s="38">
        <v>0</v>
      </c>
      <c r="T28" s="37">
        <f>SUMPRODUCT(LTA!J28:AN28,LTA!J$101:AN$101,LTA!J$105:AN$105)</f>
        <v>7.39</v>
      </c>
      <c r="U28" s="37">
        <f>SUMPRODUCT(LTA!J28:AN28,LTA!J$102:AN$102,LTA!J$105:AN$105)</f>
        <v>445.86999999999995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-324.89999999999998</v>
      </c>
      <c r="AA28" s="75">
        <f>STOA!J28</f>
        <v>37.74</v>
      </c>
      <c r="AB28" s="75">
        <f>-STOA!P28</f>
        <v>0</v>
      </c>
      <c r="AC28">
        <f t="shared" si="0"/>
        <v>15.323515293778184</v>
      </c>
      <c r="AD28">
        <f t="shared" si="1"/>
        <v>1009.7597220118905</v>
      </c>
      <c r="AE28">
        <f>'IDT-1'!F28</f>
        <v>0</v>
      </c>
      <c r="AF28" s="24"/>
      <c r="AG28">
        <f t="shared" si="2"/>
        <v>1009.7597220118905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11.166238950670088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610.19605220137544</v>
      </c>
      <c r="P29" s="36">
        <v>75.163763645468208</v>
      </c>
      <c r="Q29" s="36">
        <v>26.77</v>
      </c>
      <c r="R29" s="38">
        <v>11.360000000000001</v>
      </c>
      <c r="S29" s="38">
        <v>0</v>
      </c>
      <c r="T29" s="37">
        <f>SUMPRODUCT(LTA!J29:AN29,LTA!J$101:AN$101,LTA!J$105:AN$105)</f>
        <v>11.58</v>
      </c>
      <c r="U29" s="37">
        <f>SUMPRODUCT(LTA!J29:AN29,LTA!J$102:AN$102,LTA!J$105:AN$105)</f>
        <v>423.78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-235</v>
      </c>
      <c r="AA29" s="75">
        <f>STOA!J29</f>
        <v>37.74</v>
      </c>
      <c r="AB29" s="75">
        <f>-STOA!P29</f>
        <v>0</v>
      </c>
      <c r="AC29">
        <f t="shared" si="0"/>
        <v>13.061930517795199</v>
      </c>
      <c r="AD29">
        <f t="shared" si="1"/>
        <v>995.88752427971849</v>
      </c>
      <c r="AE29">
        <f>'IDT-1'!F29</f>
        <v>0</v>
      </c>
      <c r="AF29" s="24"/>
      <c r="AG29">
        <f t="shared" si="2"/>
        <v>995.88752427971849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11.166238950670088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556.01389927461162</v>
      </c>
      <c r="P30" s="36">
        <v>33.86213762626263</v>
      </c>
      <c r="Q30" s="36">
        <v>7.7399999999999993</v>
      </c>
      <c r="R30" s="38">
        <v>17.852803958529687</v>
      </c>
      <c r="S30" s="38">
        <v>0</v>
      </c>
      <c r="T30" s="37">
        <f>SUMPRODUCT(LTA!J30:AN30,LTA!J$101:AN$101,LTA!J$105:AN$105)</f>
        <v>16.97</v>
      </c>
      <c r="U30" s="37">
        <f>SUMPRODUCT(LTA!J30:AN30,LTA!J$102:AN$102,LTA!J$105:AN$105)</f>
        <v>401.97999999999996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-122</v>
      </c>
      <c r="AA30" s="75">
        <f>STOA!J30</f>
        <v>37.74</v>
      </c>
      <c r="AB30" s="75">
        <f>-STOA!P30</f>
        <v>0</v>
      </c>
      <c r="AC30">
        <f t="shared" si="0"/>
        <v>10.963709527897658</v>
      </c>
      <c r="AD30">
        <f t="shared" si="1"/>
        <v>986.55477028217638</v>
      </c>
      <c r="AE30">
        <f>'IDT-1'!F30</f>
        <v>0</v>
      </c>
      <c r="AF30" s="24"/>
      <c r="AG30">
        <f t="shared" si="2"/>
        <v>986.55477028217638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11.169423844837421</v>
      </c>
      <c r="F31">
        <f>GT_Spot!T31</f>
        <v>0</v>
      </c>
      <c r="G31">
        <f>PPCL_NG!T31</f>
        <v>26.63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554.22726137115228</v>
      </c>
      <c r="P31" s="36">
        <v>33.862754861280614</v>
      </c>
      <c r="Q31" s="36">
        <v>7.7399999999999993</v>
      </c>
      <c r="R31" s="38">
        <v>22.2</v>
      </c>
      <c r="S31" s="38">
        <v>0</v>
      </c>
      <c r="T31" s="37">
        <f>SUMPRODUCT(LTA!J31:AN31,LTA!J$101:AN$101,LTA!J$105:AN$105)</f>
        <v>23.330000000000002</v>
      </c>
      <c r="U31" s="37">
        <f>SUMPRODUCT(LTA!J31:AN31,LTA!J$102:AN$102,LTA!J$105:AN$105)</f>
        <v>409.93999999999994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-125</v>
      </c>
      <c r="AA31" s="75">
        <f>STOA!J31</f>
        <v>37.56</v>
      </c>
      <c r="AB31" s="75">
        <f>-STOA!P31</f>
        <v>0</v>
      </c>
      <c r="AC31">
        <f t="shared" si="0"/>
        <v>11.329639468870456</v>
      </c>
      <c r="AD31">
        <f t="shared" si="1"/>
        <v>971.52320060839975</v>
      </c>
      <c r="AE31">
        <f>'IDT-1'!F31</f>
        <v>0</v>
      </c>
      <c r="AF31" s="24"/>
      <c r="AG31">
        <f t="shared" si="2"/>
        <v>971.52320060839975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-25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11.169423844837421</v>
      </c>
      <c r="F32">
        <f>GT_Spot!T32</f>
        <v>0</v>
      </c>
      <c r="G32">
        <f>PPCL_NG!T32</f>
        <v>26.63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553.92988747443553</v>
      </c>
      <c r="P32" s="36">
        <v>33.862754861280614</v>
      </c>
      <c r="Q32" s="36">
        <v>7.7399999999999993</v>
      </c>
      <c r="R32" s="38">
        <v>22.199999999999996</v>
      </c>
      <c r="S32" s="38">
        <v>0</v>
      </c>
      <c r="T32" s="37">
        <f>SUMPRODUCT(LTA!J32:AN32,LTA!J$101:AN$101,LTA!J$105:AN$105)</f>
        <v>30.25</v>
      </c>
      <c r="U32" s="37">
        <f>SUMPRODUCT(LTA!J32:AN32,LTA!J$102:AN$102,LTA!J$105:AN$105)</f>
        <v>418.48999999999995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-136</v>
      </c>
      <c r="AA32" s="75">
        <f>STOA!J32</f>
        <v>37.56</v>
      </c>
      <c r="AB32" s="75">
        <f>-STOA!P32</f>
        <v>0</v>
      </c>
      <c r="AC32">
        <f t="shared" si="0"/>
        <v>11.560817981323495</v>
      </c>
      <c r="AD32">
        <f t="shared" si="1"/>
        <v>975.46464819922994</v>
      </c>
      <c r="AE32">
        <f>'IDT-1'!F32</f>
        <v>0</v>
      </c>
      <c r="AF32" s="24"/>
      <c r="AG32">
        <f t="shared" si="2"/>
        <v>975.46464819922994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11.169423844837421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546.49901874062539</v>
      </c>
      <c r="P33" s="36">
        <v>33.862754861280614</v>
      </c>
      <c r="Q33" s="36">
        <v>7.7399999999999993</v>
      </c>
      <c r="R33" s="38">
        <v>22.199999999999996</v>
      </c>
      <c r="S33" s="38">
        <v>0</v>
      </c>
      <c r="T33" s="37">
        <f>SUMPRODUCT(LTA!J33:AN33,LTA!J$101:AN$101,LTA!J$105:AN$105)</f>
        <v>38.090000000000003</v>
      </c>
      <c r="U33" s="37">
        <f>SUMPRODUCT(LTA!J33:AN33,LTA!J$102:AN$102,LTA!J$105:AN$105)</f>
        <v>431.42999999999995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-149</v>
      </c>
      <c r="AA33" s="75">
        <f>STOA!J33</f>
        <v>37.56</v>
      </c>
      <c r="AB33" s="75">
        <f>-STOA!P33</f>
        <v>0</v>
      </c>
      <c r="AC33">
        <f t="shared" si="0"/>
        <v>11.690190081421575</v>
      </c>
      <c r="AD33">
        <f t="shared" si="1"/>
        <v>994.05440736532171</v>
      </c>
      <c r="AE33">
        <f>'IDT-1'!F33</f>
        <v>0</v>
      </c>
      <c r="AF33" s="24"/>
      <c r="AG33">
        <f t="shared" si="2"/>
        <v>994.05440736532171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11.169423844837421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547.89844217172447</v>
      </c>
      <c r="P34" s="36">
        <v>33.862754861280614</v>
      </c>
      <c r="Q34" s="36">
        <v>7.7399999999999993</v>
      </c>
      <c r="R34" s="38">
        <v>22.199999999999996</v>
      </c>
      <c r="S34" s="38">
        <v>0</v>
      </c>
      <c r="T34" s="37">
        <f>SUMPRODUCT(LTA!J34:AN34,LTA!J$101:AN$101,LTA!J$105:AN$105)</f>
        <v>46.540000000000006</v>
      </c>
      <c r="U34" s="37">
        <f>SUMPRODUCT(LTA!J34:AN34,LTA!J$102:AN$102,LTA!J$105:AN$105)</f>
        <v>439.68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</v>
      </c>
      <c r="AA34" s="75">
        <f>STOA!J34</f>
        <v>37.56</v>
      </c>
      <c r="AB34" s="75">
        <f>-STOA!P34</f>
        <v>0</v>
      </c>
      <c r="AC34">
        <f t="shared" si="0"/>
        <v>11.9382462828372</v>
      </c>
      <c r="AD34">
        <f t="shared" si="1"/>
        <v>1001.9057745950053</v>
      </c>
      <c r="AE34">
        <f>'IDT-1'!F34</f>
        <v>0</v>
      </c>
      <c r="AF34" s="24"/>
      <c r="AG34">
        <f t="shared" si="2"/>
        <v>1001.9057745950053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-140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11.169423844837421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-1.3572854291417167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542.12113446199362</v>
      </c>
      <c r="P35" s="36">
        <v>33.862754861280614</v>
      </c>
      <c r="Q35" s="36">
        <v>7.7399999999999993</v>
      </c>
      <c r="R35" s="38">
        <v>23.2</v>
      </c>
      <c r="S35" s="38">
        <v>0</v>
      </c>
      <c r="T35" s="37">
        <f>SUMPRODUCT(LTA!J35:AN35,LTA!J$101:AN$101,LTA!J$105:AN$105)</f>
        <v>54.89</v>
      </c>
      <c r="U35" s="37">
        <f>SUMPRODUCT(LTA!J35:AN35,LTA!J$102:AN$102,LTA!J$105:AN$105)</f>
        <v>447.08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-40</v>
      </c>
      <c r="AA35" s="75">
        <f>STOA!J35</f>
        <v>37.47</v>
      </c>
      <c r="AB35" s="75">
        <f>-STOA!P35</f>
        <v>0</v>
      </c>
      <c r="AC35">
        <f t="shared" si="0"/>
        <v>12.129252182998476</v>
      </c>
      <c r="AD35">
        <f t="shared" si="1"/>
        <v>1001.8701755559714</v>
      </c>
      <c r="AE35">
        <f>'IDT-1'!F35</f>
        <v>0</v>
      </c>
      <c r="AF35" s="24"/>
      <c r="AG35">
        <f t="shared" si="2"/>
        <v>1001.8701755559714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-140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11.169423844837421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-1.3572854291417167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539.41545318984129</v>
      </c>
      <c r="P36" s="36">
        <v>33.862754861280614</v>
      </c>
      <c r="Q36" s="36">
        <v>7.7399999999999993</v>
      </c>
      <c r="R36" s="38">
        <v>23.2</v>
      </c>
      <c r="S36" s="38">
        <v>0</v>
      </c>
      <c r="T36" s="37">
        <f>SUMPRODUCT(LTA!J36:AN36,LTA!J$101:AN$101,LTA!J$105:AN$105)</f>
        <v>62.5</v>
      </c>
      <c r="U36" s="37">
        <f>SUMPRODUCT(LTA!J36:AN36,LTA!J$102:AN$102,LTA!J$105:AN$105)</f>
        <v>454.12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-46</v>
      </c>
      <c r="AA36" s="75">
        <f>STOA!J36</f>
        <v>37.47</v>
      </c>
      <c r="AB36" s="75">
        <f>-STOA!P36</f>
        <v>0</v>
      </c>
      <c r="AC36">
        <f t="shared" si="0"/>
        <v>12.198849677714756</v>
      </c>
      <c r="AD36">
        <f t="shared" si="1"/>
        <v>1017.7448967891029</v>
      </c>
      <c r="AE36">
        <f>'IDT-1'!F36</f>
        <v>0</v>
      </c>
      <c r="AF36" s="24"/>
      <c r="AG36">
        <f t="shared" si="2"/>
        <v>1017.7448967891029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11.169423844837421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-1.3572854291417167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546.33954425116815</v>
      </c>
      <c r="P37" s="36">
        <v>33.862754861280614</v>
      </c>
      <c r="Q37" s="36">
        <v>7.7399999999999993</v>
      </c>
      <c r="R37" s="38">
        <v>23.2</v>
      </c>
      <c r="S37" s="38">
        <v>0</v>
      </c>
      <c r="T37" s="37">
        <f>SUMPRODUCT(LTA!J37:AN37,LTA!J$101:AN$101,LTA!J$105:AN$105)</f>
        <v>63.080000000000005</v>
      </c>
      <c r="U37" s="37">
        <f>SUMPRODUCT(LTA!J37:AN37,LTA!J$102:AN$102,LTA!J$105:AN$105)</f>
        <v>461.79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-181</v>
      </c>
      <c r="AA37" s="75">
        <f>STOA!J37</f>
        <v>37.47</v>
      </c>
      <c r="AB37" s="75">
        <f>-STOA!P37</f>
        <v>0</v>
      </c>
      <c r="AC37">
        <f t="shared" si="0"/>
        <v>12.376772316665409</v>
      </c>
      <c r="AD37">
        <f t="shared" si="1"/>
        <v>1027.7410652114791</v>
      </c>
      <c r="AE37">
        <f>'IDT-1'!F37</f>
        <v>0</v>
      </c>
      <c r="AF37" s="24"/>
      <c r="AG37">
        <f t="shared" si="2"/>
        <v>1027.7410652114791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11.169423844837421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-1.3572854291417167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546.27046295369348</v>
      </c>
      <c r="P38" s="36">
        <v>33.862754861280614</v>
      </c>
      <c r="Q38" s="36">
        <v>7.7399999999999993</v>
      </c>
      <c r="R38" s="38">
        <v>23.2</v>
      </c>
      <c r="S38" s="38">
        <v>0</v>
      </c>
      <c r="T38" s="37">
        <f>SUMPRODUCT(LTA!J38:AN38,LTA!J$101:AN$101,LTA!J$105:AN$105)</f>
        <v>68.2</v>
      </c>
      <c r="U38" s="37">
        <f>SUMPRODUCT(LTA!J38:AN38,LTA!J$102:AN$102,LTA!J$105:AN$105)</f>
        <v>479.98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-192</v>
      </c>
      <c r="AA38" s="75">
        <f>STOA!J38</f>
        <v>37.47</v>
      </c>
      <c r="AB38" s="75">
        <f>-STOA!P38</f>
        <v>0</v>
      </c>
      <c r="AC38">
        <f t="shared" si="0"/>
        <v>12.678951803991779</v>
      </c>
      <c r="AD38">
        <f t="shared" si="1"/>
        <v>1039.6798044266782</v>
      </c>
      <c r="AE38">
        <f>'IDT-1'!F38</f>
        <v>0</v>
      </c>
      <c r="AF38" s="24"/>
      <c r="AG38">
        <f t="shared" si="2"/>
        <v>1039.6798044266782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11.074258878778984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-1.3572854291417167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535.20734752189128</v>
      </c>
      <c r="P39" s="36">
        <v>33.862754861280614</v>
      </c>
      <c r="Q39" s="36">
        <v>7.7399999999999993</v>
      </c>
      <c r="R39" s="38">
        <v>23.2</v>
      </c>
      <c r="S39" s="38">
        <v>0</v>
      </c>
      <c r="T39" s="37">
        <f>SUMPRODUCT(LTA!J39:AN39,LTA!J$101:AN$101,LTA!J$105:AN$105)</f>
        <v>73.789999999999992</v>
      </c>
      <c r="U39" s="37">
        <f>SUMPRODUCT(LTA!J39:AN39,LTA!J$102:AN$102,LTA!J$105:AN$105)</f>
        <v>487.77000000000004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-49</v>
      </c>
      <c r="AA39" s="75">
        <f>STOA!J39</f>
        <v>37.370000000000005</v>
      </c>
      <c r="AB39" s="75">
        <f>-STOA!P39</f>
        <v>0</v>
      </c>
      <c r="AC39">
        <f t="shared" si="0"/>
        <v>12.58220727870207</v>
      </c>
      <c r="AD39">
        <f t="shared" si="1"/>
        <v>1054.8982685541071</v>
      </c>
      <c r="AE39">
        <f>'IDT-1'!F39</f>
        <v>0</v>
      </c>
      <c r="AF39" s="24"/>
      <c r="AG39">
        <f t="shared" si="2"/>
        <v>1054.8982685541071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-130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11.074258878778984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-1.3572854291417167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536.35427039689125</v>
      </c>
      <c r="P40" s="36">
        <v>33.862754861280614</v>
      </c>
      <c r="Q40" s="36">
        <v>7.7399999999999993</v>
      </c>
      <c r="R40" s="38">
        <v>23.2</v>
      </c>
      <c r="S40" s="38">
        <v>0</v>
      </c>
      <c r="T40" s="37">
        <f>SUMPRODUCT(LTA!J40:AN40,LTA!J$101:AN$101,LTA!J$105:AN$105)</f>
        <v>79.14</v>
      </c>
      <c r="U40" s="37">
        <f>SUMPRODUCT(LTA!J40:AN40,LTA!J$102:AN$102,LTA!J$105:AN$105)</f>
        <v>494.4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-138</v>
      </c>
      <c r="AA40" s="75">
        <f>STOA!J40</f>
        <v>37.370000000000005</v>
      </c>
      <c r="AB40" s="75">
        <f>-STOA!P40</f>
        <v>0</v>
      </c>
      <c r="AC40">
        <f t="shared" si="0"/>
        <v>12.33372097159206</v>
      </c>
      <c r="AD40">
        <f t="shared" si="1"/>
        <v>1109.2736777362168</v>
      </c>
      <c r="AE40">
        <f>'IDT-1'!F40</f>
        <v>0</v>
      </c>
      <c r="AF40" s="24"/>
      <c r="AG40">
        <f t="shared" si="2"/>
        <v>1109.2736777362168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11.074258878778984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-1.3572854291417167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544.17239434815247</v>
      </c>
      <c r="P41" s="36">
        <v>33.862754861280614</v>
      </c>
      <c r="Q41" s="36">
        <v>7.7399999999999993</v>
      </c>
      <c r="R41" s="38">
        <v>23.2</v>
      </c>
      <c r="S41" s="38">
        <v>0</v>
      </c>
      <c r="T41" s="37">
        <f>SUMPRODUCT(LTA!J41:AN41,LTA!J$101:AN$101,LTA!J$105:AN$105)</f>
        <v>80.850000000000009</v>
      </c>
      <c r="U41" s="37">
        <f>SUMPRODUCT(LTA!J41:AN41,LTA!J$102:AN$102,LTA!J$105:AN$105)</f>
        <v>500.27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-112</v>
      </c>
      <c r="AA41" s="75">
        <f>STOA!J41</f>
        <v>37.370000000000005</v>
      </c>
      <c r="AB41" s="75">
        <f>-STOA!P41</f>
        <v>0</v>
      </c>
      <c r="AC41">
        <f t="shared" si="0"/>
        <v>12.504736972451942</v>
      </c>
      <c r="AD41">
        <f t="shared" si="1"/>
        <v>1120.5007856866184</v>
      </c>
      <c r="AE41">
        <f>'IDT-1'!F41</f>
        <v>0</v>
      </c>
      <c r="AF41" s="24"/>
      <c r="AG41">
        <f t="shared" si="2"/>
        <v>1120.5007856866184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11.074258878778984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-1.3572854291417167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544.77256777984292</v>
      </c>
      <c r="P42" s="36">
        <v>33.86213762626263</v>
      </c>
      <c r="Q42" s="36">
        <v>7.7399999999999993</v>
      </c>
      <c r="R42" s="38">
        <v>23.2</v>
      </c>
      <c r="S42" s="38">
        <v>0</v>
      </c>
      <c r="T42" s="37">
        <f>SUMPRODUCT(LTA!J42:AN42,LTA!J$101:AN$101,LTA!J$105:AN$105)</f>
        <v>86.69</v>
      </c>
      <c r="U42" s="37">
        <f>SUMPRODUCT(LTA!J42:AN42,LTA!J$102:AN$102,LTA!J$105:AN$105)</f>
        <v>505.40999999999997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-75</v>
      </c>
      <c r="AA42" s="75">
        <f>STOA!J42</f>
        <v>37.370000000000005</v>
      </c>
      <c r="AB42" s="75">
        <f>-STOA!P42</f>
        <v>0</v>
      </c>
      <c r="AC42">
        <f t="shared" si="0"/>
        <v>12.366927623883386</v>
      </c>
      <c r="AD42">
        <f t="shared" si="1"/>
        <v>1159.2181512318593</v>
      </c>
      <c r="AE42">
        <f>'IDT-1'!F42</f>
        <v>0</v>
      </c>
      <c r="AF42" s="24"/>
      <c r="AG42">
        <f t="shared" si="2"/>
        <v>1159.2181512318593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11.074258878778984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-1.3572854291417167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557.60403263988712</v>
      </c>
      <c r="P43" s="36">
        <v>33.86213762626263</v>
      </c>
      <c r="Q43" s="36">
        <v>7.7399999999999993</v>
      </c>
      <c r="R43" s="38">
        <v>23.2</v>
      </c>
      <c r="S43" s="38">
        <v>0</v>
      </c>
      <c r="T43" s="37">
        <f>SUMPRODUCT(LTA!J43:AN43,LTA!J$101:AN$101,LTA!J$105:AN$105)</f>
        <v>90.48</v>
      </c>
      <c r="U43" s="37">
        <f>SUMPRODUCT(LTA!J43:AN43,LTA!J$102:AN$102,LTA!J$105:AN$105)</f>
        <v>508.29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-46</v>
      </c>
      <c r="AA43" s="75">
        <f>STOA!J43</f>
        <v>37.19</v>
      </c>
      <c r="AB43" s="75">
        <f>-STOA!P43</f>
        <v>0</v>
      </c>
      <c r="AC43">
        <f t="shared" si="0"/>
        <v>12.190709541286157</v>
      </c>
      <c r="AD43">
        <f t="shared" si="1"/>
        <v>1217.715834174501</v>
      </c>
      <c r="AE43">
        <f>'IDT-1'!F43</f>
        <v>0</v>
      </c>
      <c r="AF43" s="24"/>
      <c r="AG43">
        <f t="shared" si="2"/>
        <v>1217.715834174501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11.079854809437386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-1.3572854291417167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551.35301661488711</v>
      </c>
      <c r="P44" s="36">
        <v>33.86213762626263</v>
      </c>
      <c r="Q44" s="36">
        <v>7.7399999999999993</v>
      </c>
      <c r="R44" s="38">
        <v>23.2</v>
      </c>
      <c r="S44" s="38">
        <v>0</v>
      </c>
      <c r="T44" s="37">
        <f>SUMPRODUCT(LTA!J44:AN44,LTA!J$101:AN$101,LTA!J$105:AN$105)</f>
        <v>93.53</v>
      </c>
      <c r="U44" s="37">
        <f>SUMPRODUCT(LTA!J44:AN44,LTA!J$102:AN$102,LTA!J$105:AN$105)</f>
        <v>509.61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-24</v>
      </c>
      <c r="AA44" s="75">
        <f>STOA!J44</f>
        <v>37.19</v>
      </c>
      <c r="AB44" s="75">
        <f>-STOA!P44</f>
        <v>0</v>
      </c>
      <c r="AC44">
        <f t="shared" si="0"/>
        <v>11.978887038967653</v>
      </c>
      <c r="AD44">
        <f t="shared" si="1"/>
        <v>1238.0522365824779</v>
      </c>
      <c r="AE44">
        <f>'IDT-1'!F44</f>
        <v>0</v>
      </c>
      <c r="AF44" s="24"/>
      <c r="AG44">
        <f t="shared" si="2"/>
        <v>1238.0522365824779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11.079854809437386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-1.3572854291417167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544.56344547521735</v>
      </c>
      <c r="P45" s="36">
        <v>33.86213762626263</v>
      </c>
      <c r="Q45" s="36">
        <v>7.7399999999999993</v>
      </c>
      <c r="R45" s="38">
        <v>23.2</v>
      </c>
      <c r="S45" s="38">
        <v>0</v>
      </c>
      <c r="T45" s="37">
        <f>SUMPRODUCT(LTA!J45:AN45,LTA!J$101:AN$101,LTA!J$105:AN$105)</f>
        <v>93.19</v>
      </c>
      <c r="U45" s="37">
        <f>SUMPRODUCT(LTA!J45:AN45,LTA!J$102:AN$102,LTA!J$105:AN$105)</f>
        <v>511.92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-19</v>
      </c>
      <c r="AA45" s="75">
        <f>STOA!J45</f>
        <v>37.19</v>
      </c>
      <c r="AB45" s="75">
        <f>-STOA!P45</f>
        <v>0</v>
      </c>
      <c r="AC45">
        <f t="shared" si="0"/>
        <v>11.980865450549539</v>
      </c>
      <c r="AD45">
        <f t="shared" si="1"/>
        <v>1228.2306870312264</v>
      </c>
      <c r="AE45">
        <f>'IDT-1'!F45</f>
        <v>0</v>
      </c>
      <c r="AF45" s="24"/>
      <c r="AG45">
        <f t="shared" si="2"/>
        <v>1228.2306870312264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11.079854809437386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-1.3572854291417167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537.44823382071729</v>
      </c>
      <c r="P46" s="36">
        <v>75.163763645468208</v>
      </c>
      <c r="Q46" s="36">
        <v>7.7399999999999993</v>
      </c>
      <c r="R46" s="38">
        <v>23.2</v>
      </c>
      <c r="S46" s="38">
        <v>0</v>
      </c>
      <c r="T46" s="37">
        <f>SUMPRODUCT(LTA!J46:AN46,LTA!J$101:AN$101,LTA!J$105:AN$105)</f>
        <v>93.48</v>
      </c>
      <c r="U46" s="37">
        <f>SUMPRODUCT(LTA!J46:AN46,LTA!J$102:AN$102,LTA!J$105:AN$105)</f>
        <v>515.61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-95.24</v>
      </c>
      <c r="AA46" s="75">
        <f>STOA!J46</f>
        <v>37.19</v>
      </c>
      <c r="AB46" s="75">
        <f>-STOA!P46</f>
        <v>0</v>
      </c>
      <c r="AC46">
        <f t="shared" si="0"/>
        <v>12.638473238363302</v>
      </c>
      <c r="AD46">
        <f t="shared" si="1"/>
        <v>1229.499493608118</v>
      </c>
      <c r="AE46">
        <f>'IDT-1'!F46</f>
        <v>0</v>
      </c>
      <c r="AF46" s="24"/>
      <c r="AG46">
        <f t="shared" si="2"/>
        <v>1229.499493608118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11.079854809437386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-1.3572854291417167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542.52550380987793</v>
      </c>
      <c r="P47" s="36">
        <v>75.17</v>
      </c>
      <c r="Q47" s="36">
        <v>26.769999999999996</v>
      </c>
      <c r="R47" s="38">
        <v>24.2</v>
      </c>
      <c r="S47" s="38">
        <v>0</v>
      </c>
      <c r="T47" s="37">
        <f>SUMPRODUCT(LTA!J47:AN47,LTA!J$101:AN$101,LTA!J$105:AN$105)</f>
        <v>93.070000000000007</v>
      </c>
      <c r="U47" s="37">
        <f>SUMPRODUCT(LTA!J47:AN47,LTA!J$102:AN$102,LTA!J$105:AN$105)</f>
        <v>518.68000000000006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-149</v>
      </c>
      <c r="AA47" s="75">
        <f>STOA!J47</f>
        <v>37.090000000000003</v>
      </c>
      <c r="AB47" s="75">
        <f>-STOA!P47</f>
        <v>0</v>
      </c>
      <c r="AC47">
        <f t="shared" si="0"/>
        <v>13.359288229781015</v>
      </c>
      <c r="AD47">
        <f t="shared" si="1"/>
        <v>1202.6921849603928</v>
      </c>
      <c r="AE47">
        <f>'IDT-1'!F47</f>
        <v>0</v>
      </c>
      <c r="AF47" s="24"/>
      <c r="AG47">
        <f t="shared" si="2"/>
        <v>1202.6921849603928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11.078889928281885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-1.3572854291417167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542.52190469269135</v>
      </c>
      <c r="P48" s="36">
        <v>75.17</v>
      </c>
      <c r="Q48" s="36">
        <v>26.769999999999996</v>
      </c>
      <c r="R48" s="38">
        <v>24.2</v>
      </c>
      <c r="S48" s="38">
        <v>0</v>
      </c>
      <c r="T48" s="37">
        <f>SUMPRODUCT(LTA!J48:AN48,LTA!J$101:AN$101,LTA!J$105:AN$105)</f>
        <v>93.26</v>
      </c>
      <c r="U48" s="37">
        <f>SUMPRODUCT(LTA!J48:AN48,LTA!J$102:AN$102,LTA!J$105:AN$105)</f>
        <v>521.25000000000011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-150</v>
      </c>
      <c r="AA48" s="75">
        <f>STOA!J48</f>
        <v>37.090000000000003</v>
      </c>
      <c r="AB48" s="75">
        <f>-STOA!P48</f>
        <v>0</v>
      </c>
      <c r="AC48">
        <f t="shared" si="0"/>
        <v>13.3924141941178</v>
      </c>
      <c r="AD48">
        <f t="shared" si="1"/>
        <v>1204.414494997714</v>
      </c>
      <c r="AE48">
        <f>'IDT-1'!F48</f>
        <v>0</v>
      </c>
      <c r="AF48" s="24"/>
      <c r="AG48">
        <f t="shared" si="2"/>
        <v>1204.414494997714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11.078889928281885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-1.3572854291417167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541.12248126159227</v>
      </c>
      <c r="P49" s="36">
        <v>75.17</v>
      </c>
      <c r="Q49" s="36">
        <v>26.769999999999996</v>
      </c>
      <c r="R49" s="38">
        <v>24.2</v>
      </c>
      <c r="S49" s="38">
        <v>0</v>
      </c>
      <c r="T49" s="37">
        <f>SUMPRODUCT(LTA!J49:AN49,LTA!J$101:AN$101,LTA!J$105:AN$105)</f>
        <v>92.73</v>
      </c>
      <c r="U49" s="37">
        <f>SUMPRODUCT(LTA!J49:AN49,LTA!J$102:AN$102,LTA!J$105:AN$105)</f>
        <v>523.83000000000004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-148</v>
      </c>
      <c r="AA49" s="75">
        <f>STOA!J49</f>
        <v>37.090000000000003</v>
      </c>
      <c r="AB49" s="75">
        <f>-STOA!P49</f>
        <v>0</v>
      </c>
      <c r="AC49">
        <f t="shared" si="0"/>
        <v>13.635759012879738</v>
      </c>
      <c r="AD49">
        <f t="shared" si="1"/>
        <v>1235.8417267478526</v>
      </c>
      <c r="AE49">
        <f>'IDT-1'!F49</f>
        <v>0</v>
      </c>
      <c r="AF49" s="24"/>
      <c r="AG49">
        <f t="shared" si="2"/>
        <v>1235.8417267478526</v>
      </c>
      <c r="AI49" s="34">
        <f>PXIL!J49</f>
        <v>0</v>
      </c>
      <c r="AJ49" s="34">
        <f>PXIL!P49</f>
        <v>0</v>
      </c>
      <c r="AK49" s="34">
        <f>RTM_IEX!J49</f>
        <v>29.02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11.078889928281885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-1.3572854291417167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538.46087009183248</v>
      </c>
      <c r="P50" s="36">
        <v>75.17</v>
      </c>
      <c r="Q50" s="36">
        <v>26.769999999999996</v>
      </c>
      <c r="R50" s="38">
        <v>24.2</v>
      </c>
      <c r="S50" s="38">
        <v>0</v>
      </c>
      <c r="T50" s="37">
        <f>SUMPRODUCT(LTA!J50:AN50,LTA!J$101:AN$101,LTA!J$105:AN$105)</f>
        <v>92.94</v>
      </c>
      <c r="U50" s="37">
        <f>SUMPRODUCT(LTA!J50:AN50,LTA!J$102:AN$102,LTA!J$105:AN$105)</f>
        <v>519.37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-148</v>
      </c>
      <c r="AA50" s="75">
        <f>STOA!J50</f>
        <v>37.090000000000003</v>
      </c>
      <c r="AB50" s="75">
        <f>-STOA!P50</f>
        <v>0</v>
      </c>
      <c r="AC50">
        <f t="shared" si="0"/>
        <v>13.660032834585852</v>
      </c>
      <c r="AD50">
        <f t="shared" si="1"/>
        <v>1238.5758417563868</v>
      </c>
      <c r="AE50">
        <f>'IDT-1'!F50</f>
        <v>0</v>
      </c>
      <c r="AF50" s="24"/>
      <c r="AG50">
        <f t="shared" si="2"/>
        <v>1238.5758417563868</v>
      </c>
      <c r="AI50" s="34">
        <f>PXIL!J50</f>
        <v>0</v>
      </c>
      <c r="AJ50" s="34">
        <f>PXIL!P50</f>
        <v>0</v>
      </c>
      <c r="AK50" s="34">
        <f>RTM_IEX!J50</f>
        <v>38.69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11.078889928281882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-1.3572854291417167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531.64347748183229</v>
      </c>
      <c r="P51" s="36">
        <v>75.17</v>
      </c>
      <c r="Q51" s="36">
        <v>26.769999999999996</v>
      </c>
      <c r="R51" s="38">
        <v>24.2</v>
      </c>
      <c r="S51" s="38">
        <v>0</v>
      </c>
      <c r="T51" s="37">
        <f>SUMPRODUCT(LTA!J51:AN51,LTA!J$101:AN$101,LTA!J$105:AN$105)</f>
        <v>92.28</v>
      </c>
      <c r="U51" s="37">
        <f>SUMPRODUCT(LTA!J51:AN51,LTA!J$102:AN$102,LTA!J$105:AN$105)</f>
        <v>566.61000000000013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-147</v>
      </c>
      <c r="AA51" s="75">
        <f>STOA!J51</f>
        <v>37</v>
      </c>
      <c r="AB51" s="75">
        <f>-STOA!P51</f>
        <v>0</v>
      </c>
      <c r="AC51">
        <f t="shared" si="0"/>
        <v>13.659801652095656</v>
      </c>
      <c r="AD51">
        <f t="shared" si="1"/>
        <v>1240.558680328877</v>
      </c>
      <c r="AE51">
        <f>'IDT-1'!F51</f>
        <v>0</v>
      </c>
      <c r="AF51" s="24"/>
      <c r="AG51">
        <f t="shared" si="2"/>
        <v>1240.558680328877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11.078889928281882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-1.3572854291417167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531.64347748183229</v>
      </c>
      <c r="P52" s="36">
        <v>75.169999999999987</v>
      </c>
      <c r="Q52" s="36">
        <v>26.769999999999996</v>
      </c>
      <c r="R52" s="38">
        <v>24.2</v>
      </c>
      <c r="S52" s="38">
        <v>0</v>
      </c>
      <c r="T52" s="37">
        <f>SUMPRODUCT(LTA!J52:AN52,LTA!J$101:AN$101,LTA!J$105:AN$105)</f>
        <v>92.31</v>
      </c>
      <c r="U52" s="37">
        <f>SUMPRODUCT(LTA!J52:AN52,LTA!J$102:AN$102,LTA!J$105:AN$105)</f>
        <v>562.31000000000006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-138</v>
      </c>
      <c r="AA52" s="75">
        <f>STOA!J52</f>
        <v>37</v>
      </c>
      <c r="AB52" s="75">
        <f>-STOA!P52</f>
        <v>0</v>
      </c>
      <c r="AC52">
        <f t="shared" si="0"/>
        <v>13.542322504395898</v>
      </c>
      <c r="AD52">
        <f t="shared" si="1"/>
        <v>1245.4061594765767</v>
      </c>
      <c r="AE52">
        <f>'IDT-1'!F52</f>
        <v>0</v>
      </c>
      <c r="AF52" s="24"/>
      <c r="AG52">
        <f t="shared" si="2"/>
        <v>1245.4061594765767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11.078889928281882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-1.3572854291417167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532.83753241490831</v>
      </c>
      <c r="P53" s="36">
        <v>75.069999999999993</v>
      </c>
      <c r="Q53" s="36">
        <v>26.769999999999996</v>
      </c>
      <c r="R53" s="38">
        <v>24.2</v>
      </c>
      <c r="S53" s="38">
        <v>0</v>
      </c>
      <c r="T53" s="37">
        <f>SUMPRODUCT(LTA!J53:AN53,LTA!J$101:AN$101,LTA!J$105:AN$105)</f>
        <v>92.960000000000008</v>
      </c>
      <c r="U53" s="37">
        <f>SUMPRODUCT(LTA!J53:AN53,LTA!J$102:AN$102,LTA!J$105:AN$105)</f>
        <v>564.53000000000009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-142</v>
      </c>
      <c r="AA53" s="75">
        <f>STOA!J53</f>
        <v>37</v>
      </c>
      <c r="AB53" s="75">
        <f>-STOA!P53</f>
        <v>0</v>
      </c>
      <c r="AC53">
        <f t="shared" si="0"/>
        <v>13.648886697895747</v>
      </c>
      <c r="AD53">
        <f t="shared" si="1"/>
        <v>1249.373650216153</v>
      </c>
      <c r="AE53">
        <f>'IDT-1'!F53</f>
        <v>0</v>
      </c>
      <c r="AF53" s="24"/>
      <c r="AG53">
        <f t="shared" si="2"/>
        <v>1249.373650216153</v>
      </c>
      <c r="AI53" s="34">
        <f>PXIL!J53</f>
        <v>0</v>
      </c>
      <c r="AJ53" s="34">
        <f>PXIL!P53</f>
        <v>0</v>
      </c>
      <c r="AK53" s="34">
        <f>RTM_IEX!J53</f>
        <v>4.1100000000000003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11.081429031219827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-1.3572854291417167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530.07531321833164</v>
      </c>
      <c r="P54" s="36">
        <v>75.069999999999993</v>
      </c>
      <c r="Q54" s="36">
        <v>26.769999999999996</v>
      </c>
      <c r="R54" s="38">
        <v>24.2</v>
      </c>
      <c r="S54" s="38">
        <v>0</v>
      </c>
      <c r="T54" s="37">
        <f>SUMPRODUCT(LTA!J54:AN54,LTA!J$101:AN$101,LTA!J$105:AN$105)</f>
        <v>93.66</v>
      </c>
      <c r="U54" s="37">
        <f>SUMPRODUCT(LTA!J54:AN54,LTA!J$102:AN$102,LTA!J$105:AN$105)</f>
        <v>569.1400000000001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-168</v>
      </c>
      <c r="AA54" s="75">
        <f>STOA!J54</f>
        <v>37</v>
      </c>
      <c r="AB54" s="75">
        <f>-STOA!P54</f>
        <v>0</v>
      </c>
      <c r="AC54">
        <f t="shared" si="0"/>
        <v>14.121368828648809</v>
      </c>
      <c r="AD54">
        <f t="shared" si="1"/>
        <v>1250.3614879917609</v>
      </c>
      <c r="AE54">
        <f>'IDT-1'!F54</f>
        <v>0</v>
      </c>
      <c r="AF54" s="24"/>
      <c r="AG54">
        <f t="shared" si="2"/>
        <v>1250.3614879917609</v>
      </c>
      <c r="AI54" s="34">
        <f>PXIL!J54</f>
        <v>0</v>
      </c>
      <c r="AJ54" s="34">
        <f>PXIL!P54</f>
        <v>0</v>
      </c>
      <c r="AK54" s="34">
        <f>RTM_IEX!J54</f>
        <v>29.02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11.081429031219827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-1.3572854291417167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566.31010108612804</v>
      </c>
      <c r="P55" s="36">
        <v>75.163763645468208</v>
      </c>
      <c r="Q55" s="36">
        <v>26.769999999999996</v>
      </c>
      <c r="R55" s="38">
        <v>24.2</v>
      </c>
      <c r="S55" s="38">
        <v>0</v>
      </c>
      <c r="T55" s="37">
        <f>SUMPRODUCT(LTA!J55:AN55,LTA!J$101:AN$101,LTA!J$105:AN$105)</f>
        <v>94.27</v>
      </c>
      <c r="U55" s="37">
        <f>SUMPRODUCT(LTA!J55:AN55,LTA!J$102:AN$102,LTA!J$105:AN$105)</f>
        <v>569.97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-242.84</v>
      </c>
      <c r="AA55" s="75">
        <f>STOA!J55</f>
        <v>36.910000000000004</v>
      </c>
      <c r="AB55" s="75">
        <f>-STOA!P55</f>
        <v>0</v>
      </c>
      <c r="AC55">
        <f t="shared" si="0"/>
        <v>14.862003145726632</v>
      </c>
      <c r="AD55">
        <f t="shared" si="1"/>
        <v>1183.4394051879478</v>
      </c>
      <c r="AE55">
        <f>'IDT-1'!F55</f>
        <v>0</v>
      </c>
      <c r="AF55" s="24"/>
      <c r="AG55">
        <f t="shared" si="2"/>
        <v>1183.4394051879478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11.081429031219827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-1.3572854291417167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536.42616723105482</v>
      </c>
      <c r="P56" s="36">
        <v>33.86213762626263</v>
      </c>
      <c r="Q56" s="36">
        <v>7.7399999999999993</v>
      </c>
      <c r="R56" s="38">
        <v>24.2</v>
      </c>
      <c r="S56" s="38">
        <v>0</v>
      </c>
      <c r="T56" s="37">
        <f>SUMPRODUCT(LTA!J56:AN56,LTA!J$101:AN$101,LTA!J$105:AN$105)</f>
        <v>94.210000000000008</v>
      </c>
      <c r="U56" s="37">
        <f>SUMPRODUCT(LTA!J56:AN56,LTA!J$102:AN$102,LTA!J$105:AN$105)</f>
        <v>562.71999999999991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-149</v>
      </c>
      <c r="AA56" s="75">
        <f>STOA!J56</f>
        <v>36.910000000000004</v>
      </c>
      <c r="AB56" s="75">
        <f>-STOA!P56</f>
        <v>0</v>
      </c>
      <c r="AC56">
        <f t="shared" si="0"/>
        <v>13.170654732150171</v>
      </c>
      <c r="AD56">
        <f t="shared" si="1"/>
        <v>1181.4451937272456</v>
      </c>
      <c r="AE56">
        <f>'IDT-1'!F56</f>
        <v>0</v>
      </c>
      <c r="AF56" s="24"/>
      <c r="AG56">
        <f t="shared" si="2"/>
        <v>1181.4451937272456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8.0340299999999996</v>
      </c>
      <c r="E57">
        <f>GT_NG!T57</f>
        <v>11.081429031219827</v>
      </c>
      <c r="F57">
        <f>GT_Spot!T57</f>
        <v>0</v>
      </c>
      <c r="G57">
        <f>PPCL_NG!T57</f>
        <v>22.27</v>
      </c>
      <c r="H57">
        <f>PPCL_Spot!T57</f>
        <v>0</v>
      </c>
      <c r="I57">
        <f>Bawana_NG!T57</f>
        <v>-1.3572854291417167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606.61211602054698</v>
      </c>
      <c r="P57" s="36">
        <v>75.163763645468208</v>
      </c>
      <c r="Q57" s="36">
        <v>26.769999999999996</v>
      </c>
      <c r="R57" s="38">
        <v>24.2</v>
      </c>
      <c r="S57" s="38">
        <v>0</v>
      </c>
      <c r="T57" s="37">
        <f>SUMPRODUCT(LTA!J57:AN57,LTA!J$101:AN$101,LTA!J$105:AN$105)</f>
        <v>94.76</v>
      </c>
      <c r="U57" s="37">
        <f>SUMPRODUCT(LTA!J57:AN57,LTA!J$102:AN$102,LTA!J$105:AN$105)</f>
        <v>557.08999999999992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-240</v>
      </c>
      <c r="AA57" s="75">
        <f>STOA!J57</f>
        <v>36.910000000000004</v>
      </c>
      <c r="AB57" s="75">
        <f>-STOA!P57</f>
        <v>0</v>
      </c>
      <c r="AC57">
        <f t="shared" si="0"/>
        <v>15.016244538986484</v>
      </c>
      <c r="AD57">
        <f t="shared" si="1"/>
        <v>1206.5178087291067</v>
      </c>
      <c r="AE57">
        <f>'IDT-1'!F57</f>
        <v>0</v>
      </c>
      <c r="AF57" s="24"/>
      <c r="AG57">
        <f t="shared" si="2"/>
        <v>1206.5178087291067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8.0340299999999996</v>
      </c>
      <c r="E58">
        <f>GT_NG!T58</f>
        <v>11.081429031219827</v>
      </c>
      <c r="F58">
        <f>GT_Spot!T58</f>
        <v>0</v>
      </c>
      <c r="G58">
        <f>PPCL_NG!T58</f>
        <v>22.27</v>
      </c>
      <c r="H58">
        <f>PPCL_Spot!T58</f>
        <v>0</v>
      </c>
      <c r="I58">
        <f>Bawana_NG!T58</f>
        <v>-1.3572854291417167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642.91586477157625</v>
      </c>
      <c r="P58" s="36">
        <v>75.163763645468208</v>
      </c>
      <c r="Q58" s="36">
        <v>26.769999999999996</v>
      </c>
      <c r="R58" s="38">
        <v>24.2</v>
      </c>
      <c r="S58" s="38">
        <v>0</v>
      </c>
      <c r="T58" s="37">
        <f>SUMPRODUCT(LTA!J58:AN58,LTA!J$101:AN$101,LTA!J$105:AN$105)</f>
        <v>96.5</v>
      </c>
      <c r="U58" s="37">
        <f>SUMPRODUCT(LTA!J58:AN58,LTA!J$102:AN$102,LTA!J$105:AN$105)</f>
        <v>552.24999999999989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-187</v>
      </c>
      <c r="AA58" s="75">
        <f>STOA!J58</f>
        <v>36.910000000000004</v>
      </c>
      <c r="AB58" s="75">
        <f>-STOA!P58</f>
        <v>0</v>
      </c>
      <c r="AC58">
        <f t="shared" si="0"/>
        <v>14.97106868215212</v>
      </c>
      <c r="AD58">
        <f t="shared" si="1"/>
        <v>1277.7667333369704</v>
      </c>
      <c r="AE58">
        <f>'IDT-1'!F58</f>
        <v>0</v>
      </c>
      <c r="AF58" s="24"/>
      <c r="AG58">
        <f t="shared" si="2"/>
        <v>1277.7667333369704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8.0340299999999996</v>
      </c>
      <c r="E59">
        <f>GT_NG!T59</f>
        <v>11.081429031219827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-1.3572854291417167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619.21868534309169</v>
      </c>
      <c r="P59" s="36">
        <v>74.460000000000008</v>
      </c>
      <c r="Q59" s="36">
        <v>26.169999999999998</v>
      </c>
      <c r="R59" s="38">
        <v>24.2</v>
      </c>
      <c r="S59" s="38">
        <v>0</v>
      </c>
      <c r="T59" s="37">
        <f>SUMPRODUCT(LTA!J59:AN59,LTA!J$101:AN$101,LTA!J$105:AN$105)</f>
        <v>97.68</v>
      </c>
      <c r="U59" s="37">
        <f>SUMPRODUCT(LTA!J59:AN59,LTA!J$102:AN$102,LTA!J$105:AN$105)</f>
        <v>548.24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-148</v>
      </c>
      <c r="AA59" s="75">
        <f>STOA!J59</f>
        <v>36.820000000000007</v>
      </c>
      <c r="AB59" s="75">
        <f>-STOA!P59</f>
        <v>0</v>
      </c>
      <c r="AC59">
        <f t="shared" si="0"/>
        <v>14.535922684957669</v>
      </c>
      <c r="AD59">
        <f t="shared" si="1"/>
        <v>1287.010936260212</v>
      </c>
      <c r="AE59">
        <f>'IDT-1'!F59</f>
        <v>0</v>
      </c>
      <c r="AF59" s="24"/>
      <c r="AG59">
        <f t="shared" si="2"/>
        <v>1287.010936260212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-25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8.0340299999999996</v>
      </c>
      <c r="E60">
        <f>GT_NG!T60</f>
        <v>11.081429031219827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-1.3572854291417167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621.4523545346409</v>
      </c>
      <c r="P60" s="36">
        <v>74.460000000000008</v>
      </c>
      <c r="Q60" s="36">
        <v>26.169999999999998</v>
      </c>
      <c r="R60" s="38">
        <v>24.2</v>
      </c>
      <c r="S60" s="38">
        <v>0</v>
      </c>
      <c r="T60" s="37">
        <f>SUMPRODUCT(LTA!J60:AN60,LTA!J$101:AN$101,LTA!J$105:AN$105)</f>
        <v>97.49</v>
      </c>
      <c r="U60" s="37">
        <f>SUMPRODUCT(LTA!J60:AN60,LTA!J$102:AN$102,LTA!J$105:AN$105)</f>
        <v>543.99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-113</v>
      </c>
      <c r="AA60" s="75">
        <f>STOA!J60</f>
        <v>36.820000000000007</v>
      </c>
      <c r="AB60" s="75">
        <f>-STOA!P60</f>
        <v>0</v>
      </c>
      <c r="AC60">
        <f t="shared" si="0"/>
        <v>14.205772510566467</v>
      </c>
      <c r="AD60">
        <f t="shared" si="1"/>
        <v>1320.1347556261526</v>
      </c>
      <c r="AE60">
        <f>'IDT-1'!F60</f>
        <v>0</v>
      </c>
      <c r="AF60" s="24"/>
      <c r="AG60">
        <f t="shared" si="2"/>
        <v>1320.1347556261526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-25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8.0340299999999996</v>
      </c>
      <c r="E61">
        <f>GT_NG!T61</f>
        <v>11.081429031219827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-1.3572854291417167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612.94496680258112</v>
      </c>
      <c r="P61" s="36">
        <v>75.17</v>
      </c>
      <c r="Q61" s="36">
        <v>26.77</v>
      </c>
      <c r="R61" s="38">
        <v>24.2</v>
      </c>
      <c r="S61" s="38">
        <v>0</v>
      </c>
      <c r="T61" s="37">
        <f>SUMPRODUCT(LTA!J61:AN61,LTA!J$101:AN$101,LTA!J$105:AN$105)</f>
        <v>96.4</v>
      </c>
      <c r="U61" s="37">
        <f>SUMPRODUCT(LTA!J61:AN61,LTA!J$102:AN$102,LTA!J$105:AN$105)</f>
        <v>539.34999999999991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-87</v>
      </c>
      <c r="AA61" s="75">
        <f>STOA!J61</f>
        <v>36.820000000000007</v>
      </c>
      <c r="AB61" s="75">
        <f>-STOA!P61</f>
        <v>0</v>
      </c>
      <c r="AC61">
        <f t="shared" si="0"/>
        <v>13.639226994892379</v>
      </c>
      <c r="AD61">
        <f t="shared" si="1"/>
        <v>1358.7739134097667</v>
      </c>
      <c r="AE61">
        <f>'IDT-1'!F61</f>
        <v>0</v>
      </c>
      <c r="AF61" s="24"/>
      <c r="AG61">
        <f t="shared" si="2"/>
        <v>1358.7739134097667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8.0340299999999996</v>
      </c>
      <c r="E62">
        <f>GT_NG!T62</f>
        <v>10.9197589597209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-1.3572854291417167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629.95974226670057</v>
      </c>
      <c r="P62" s="36">
        <v>75.17</v>
      </c>
      <c r="Q62" s="36">
        <v>26.77</v>
      </c>
      <c r="R62" s="38">
        <v>24.2</v>
      </c>
      <c r="S62" s="38">
        <v>0</v>
      </c>
      <c r="T62" s="37">
        <f>SUMPRODUCT(LTA!J62:AN62,LTA!J$101:AN$101,LTA!J$105:AN$105)</f>
        <v>90.74</v>
      </c>
      <c r="U62" s="37">
        <f>SUMPRODUCT(LTA!J62:AN62,LTA!J$102:AN$102,LTA!J$105:AN$105)</f>
        <v>534.09999999999991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-69</v>
      </c>
      <c r="AA62" s="75">
        <f>STOA!J62</f>
        <v>36.820000000000007</v>
      </c>
      <c r="AB62" s="75">
        <f>-STOA!P62</f>
        <v>0</v>
      </c>
      <c r="AC62">
        <f t="shared" si="0"/>
        <v>13.531720026947923</v>
      </c>
      <c r="AD62">
        <f t="shared" si="1"/>
        <v>1382.8245257703318</v>
      </c>
      <c r="AE62">
        <f>'IDT-1'!F62</f>
        <v>0</v>
      </c>
      <c r="AF62" s="24"/>
      <c r="AG62">
        <f t="shared" si="2"/>
        <v>1382.8245257703318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8.0340299999999996</v>
      </c>
      <c r="E63">
        <f>GT_NG!T63</f>
        <v>10.9197589597209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-1.3572854291417167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642.75883068810356</v>
      </c>
      <c r="P63" s="36">
        <v>75.17</v>
      </c>
      <c r="Q63" s="36">
        <v>26.77</v>
      </c>
      <c r="R63" s="38">
        <v>24.2</v>
      </c>
      <c r="S63" s="38">
        <v>0</v>
      </c>
      <c r="T63" s="37">
        <f>SUMPRODUCT(LTA!J63:AN63,LTA!J$101:AN$101,LTA!J$105:AN$105)</f>
        <v>85.69</v>
      </c>
      <c r="U63" s="37">
        <f>SUMPRODUCT(LTA!J63:AN63,LTA!J$102:AN$102,LTA!J$105:AN$105)</f>
        <v>532.52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-55</v>
      </c>
      <c r="AA63" s="75">
        <f>STOA!J63</f>
        <v>36.72</v>
      </c>
      <c r="AB63" s="75">
        <f>-STOA!P63</f>
        <v>0</v>
      </c>
      <c r="AC63">
        <f t="shared" si="0"/>
        <v>13.460834219745536</v>
      </c>
      <c r="AD63">
        <f t="shared" si="1"/>
        <v>1402.9644999989373</v>
      </c>
      <c r="AE63">
        <f>'IDT-1'!F63</f>
        <v>0</v>
      </c>
      <c r="AF63" s="24"/>
      <c r="AG63">
        <f t="shared" si="2"/>
        <v>1402.9644999989373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8.0340299999999996</v>
      </c>
      <c r="E64">
        <f>GT_NG!T64</f>
        <v>10.9197589597209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-1.3572854291417167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643.39767527872107</v>
      </c>
      <c r="P64" s="36">
        <v>75.17</v>
      </c>
      <c r="Q64" s="36">
        <v>26.77</v>
      </c>
      <c r="R64" s="38">
        <v>24.2</v>
      </c>
      <c r="S64" s="38">
        <v>0</v>
      </c>
      <c r="T64" s="37">
        <f>SUMPRODUCT(LTA!J64:AN64,LTA!J$101:AN$101,LTA!J$105:AN$105)</f>
        <v>79.86</v>
      </c>
      <c r="U64" s="37">
        <f>SUMPRODUCT(LTA!J64:AN64,LTA!J$102:AN$102,LTA!J$105:AN$105)</f>
        <v>523.37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-45</v>
      </c>
      <c r="AA64" s="75">
        <f>STOA!J64</f>
        <v>36.72</v>
      </c>
      <c r="AB64" s="75">
        <f>-STOA!P64</f>
        <v>0</v>
      </c>
      <c r="AC64">
        <f t="shared" si="0"/>
        <v>13.245850776921017</v>
      </c>
      <c r="AD64">
        <f t="shared" si="1"/>
        <v>1398.8383280323792</v>
      </c>
      <c r="AE64">
        <f>'IDT-1'!F64</f>
        <v>0</v>
      </c>
      <c r="AF64" s="24"/>
      <c r="AG64">
        <f t="shared" si="2"/>
        <v>1398.8383280323792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8.0340299999999996</v>
      </c>
      <c r="E65">
        <f>GT_NG!T65</f>
        <v>10.9197589597209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-1.3572854291417167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720.46502818605961</v>
      </c>
      <c r="P65" s="36">
        <v>75.17</v>
      </c>
      <c r="Q65" s="36">
        <v>26.98</v>
      </c>
      <c r="R65" s="38">
        <v>24.2</v>
      </c>
      <c r="S65" s="38">
        <v>0</v>
      </c>
      <c r="T65" s="37">
        <f>SUMPRODUCT(LTA!J65:AN65,LTA!J$101:AN$101,LTA!J$105:AN$105)</f>
        <v>74.13</v>
      </c>
      <c r="U65" s="37">
        <f>SUMPRODUCT(LTA!J65:AN65,LTA!J$102:AN$102,LTA!J$105:AN$105)</f>
        <v>516.4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-37</v>
      </c>
      <c r="AA65" s="75">
        <f>STOA!J65</f>
        <v>36.72</v>
      </c>
      <c r="AB65" s="75">
        <f>-STOA!P65</f>
        <v>0</v>
      </c>
      <c r="AC65">
        <f t="shared" si="0"/>
        <v>14.275794113659751</v>
      </c>
      <c r="AD65">
        <f t="shared" si="1"/>
        <v>1410.3857376029791</v>
      </c>
      <c r="AE65">
        <f>'IDT-1'!F65</f>
        <v>0</v>
      </c>
      <c r="AF65" s="24"/>
      <c r="AG65">
        <f t="shared" si="2"/>
        <v>1410.3857376029791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8.0340299999999996</v>
      </c>
      <c r="E66">
        <f>GT_NG!T66</f>
        <v>10.9197589597209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-1.3572854291417167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723.83203235602537</v>
      </c>
      <c r="P66" s="36">
        <v>75.17</v>
      </c>
      <c r="Q66" s="36">
        <v>26.98</v>
      </c>
      <c r="R66" s="38">
        <v>24.2</v>
      </c>
      <c r="S66" s="38">
        <v>0</v>
      </c>
      <c r="T66" s="37">
        <f>SUMPRODUCT(LTA!J66:AN66,LTA!J$101:AN$101,LTA!J$105:AN$105)</f>
        <v>68.92</v>
      </c>
      <c r="U66" s="37">
        <f>SUMPRODUCT(LTA!J66:AN66,LTA!J$102:AN$102,LTA!J$105:AN$105)</f>
        <v>509.30999999999995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-28</v>
      </c>
      <c r="AA66" s="75">
        <f>STOA!J66</f>
        <v>36.72</v>
      </c>
      <c r="AB66" s="75">
        <f>-STOA!P66</f>
        <v>0</v>
      </c>
      <c r="AC66">
        <f t="shared" si="0"/>
        <v>14.117280602655692</v>
      </c>
      <c r="AD66">
        <f t="shared" si="1"/>
        <v>1410.6112552839488</v>
      </c>
      <c r="AE66">
        <f>'IDT-1'!F66</f>
        <v>0</v>
      </c>
      <c r="AF66" s="24"/>
      <c r="AG66">
        <f t="shared" si="2"/>
        <v>1410.6112552839488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8.0340299999999996</v>
      </c>
      <c r="E67">
        <f>GT_NG!T67</f>
        <v>10.9197589597209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-1.3572854291417167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767.5068038941871</v>
      </c>
      <c r="P67" s="36">
        <v>75.17</v>
      </c>
      <c r="Q67" s="36">
        <v>26.77</v>
      </c>
      <c r="R67" s="38">
        <v>24.2</v>
      </c>
      <c r="S67" s="38">
        <v>0</v>
      </c>
      <c r="T67" s="37">
        <f>SUMPRODUCT(LTA!J67:AN67,LTA!J$101:AN$101,LTA!J$105:AN$105)</f>
        <v>61.5</v>
      </c>
      <c r="U67" s="37">
        <f>SUMPRODUCT(LTA!J67:AN67,LTA!J$102:AN$102,LTA!J$105:AN$105)</f>
        <v>502.72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-18</v>
      </c>
      <c r="AA67" s="75">
        <f>STOA!J67</f>
        <v>36.72</v>
      </c>
      <c r="AB67" s="75">
        <f>-STOA!P67</f>
        <v>0</v>
      </c>
      <c r="AC67">
        <f t="shared" si="0"/>
        <v>15.086732793967144</v>
      </c>
      <c r="AD67">
        <f t="shared" si="1"/>
        <v>1359.0965746307993</v>
      </c>
      <c r="AE67">
        <f>'IDT-1'!F67</f>
        <v>0</v>
      </c>
      <c r="AF67" s="24"/>
      <c r="AG67">
        <f t="shared" si="2"/>
        <v>1359.0965746307993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8.0340299999999996</v>
      </c>
      <c r="E68">
        <f>GT_NG!T68</f>
        <v>10.9197589597209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-1.3572854291417167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886.33564512263285</v>
      </c>
      <c r="P68" s="36">
        <v>75.17</v>
      </c>
      <c r="Q68" s="36">
        <v>26.77</v>
      </c>
      <c r="R68" s="38">
        <v>24.2</v>
      </c>
      <c r="S68" s="38">
        <v>0</v>
      </c>
      <c r="T68" s="37">
        <f>SUMPRODUCT(LTA!J68:AN68,LTA!J$101:AN$101,LTA!J$105:AN$105)</f>
        <v>52.96</v>
      </c>
      <c r="U68" s="37">
        <f>SUMPRODUCT(LTA!J68:AN68,LTA!J$102:AN$102,LTA!J$105:AN$105)</f>
        <v>494.52000000000004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-257</v>
      </c>
      <c r="AA68" s="75">
        <f>STOA!J68</f>
        <v>36.72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16.952830496696755</v>
      </c>
      <c r="AD68">
        <f t="shared" ref="AD68:AD98" si="4">SUM(B68:AB68,AI68:AR68)-AC68</f>
        <v>1350.3193181565152</v>
      </c>
      <c r="AE68">
        <f>'IDT-1'!F68</f>
        <v>0</v>
      </c>
      <c r="AF68" s="24"/>
      <c r="AG68">
        <f t="shared" ref="AG68:AG98" si="5">SUM(AD68:AF68)</f>
        <v>1350.3193181565152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8.0340299999999996</v>
      </c>
      <c r="E69">
        <f>GT_NG!T69</f>
        <v>10.9197589597209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-1.3572854291417167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817.12962039115553</v>
      </c>
      <c r="P69" s="36">
        <v>75.17</v>
      </c>
      <c r="Q69" s="36">
        <v>26.77</v>
      </c>
      <c r="R69" s="38">
        <v>21.520000000000003</v>
      </c>
      <c r="S69" s="38">
        <v>0</v>
      </c>
      <c r="T69" s="37">
        <f>SUMPRODUCT(LTA!J69:AN69,LTA!J$101:AN$101,LTA!J$105:AN$105)</f>
        <v>44.730000000000004</v>
      </c>
      <c r="U69" s="37">
        <f>SUMPRODUCT(LTA!J69:AN69,LTA!J$102:AN$102,LTA!J$105:AN$105)</f>
        <v>485.25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36.72</v>
      </c>
      <c r="AB69" s="75">
        <f>-STOA!P69</f>
        <v>0</v>
      </c>
      <c r="AC69">
        <f t="shared" si="3"/>
        <v>15.393836384628759</v>
      </c>
      <c r="AD69">
        <f t="shared" si="4"/>
        <v>1349.492287537106</v>
      </c>
      <c r="AE69">
        <f>'IDT-1'!F69</f>
        <v>0</v>
      </c>
      <c r="AF69" s="24"/>
      <c r="AG69">
        <f t="shared" si="5"/>
        <v>1349.492287537106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-190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8.0340299999999996</v>
      </c>
      <c r="E70">
        <f>GT_NG!T70</f>
        <v>10.9197589597209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-1.3572854291417167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817.12962039115553</v>
      </c>
      <c r="P70" s="36">
        <v>75.17</v>
      </c>
      <c r="Q70" s="36">
        <v>26.77</v>
      </c>
      <c r="R70" s="38">
        <v>18.32</v>
      </c>
      <c r="S70" s="38">
        <v>0</v>
      </c>
      <c r="T70" s="37">
        <f>SUMPRODUCT(LTA!J70:AN70,LTA!J$101:AN$101,LTA!J$105:AN$105)</f>
        <v>36.549999999999997</v>
      </c>
      <c r="U70" s="37">
        <f>SUMPRODUCT(LTA!J70:AN70,LTA!J$102:AN$102,LTA!J$105:AN$105)</f>
        <v>476.57000000000005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-32</v>
      </c>
      <c r="AA70" s="75">
        <f>STOA!J70</f>
        <v>36.72</v>
      </c>
      <c r="AB70" s="75">
        <f>-STOA!P70</f>
        <v>0</v>
      </c>
      <c r="AC70">
        <f t="shared" si="3"/>
        <v>14.702376988341433</v>
      </c>
      <c r="AD70">
        <f t="shared" si="4"/>
        <v>1388.1237469333932</v>
      </c>
      <c r="AE70">
        <f>'IDT-1'!F70</f>
        <v>0</v>
      </c>
      <c r="AF70" s="24"/>
      <c r="AG70">
        <f t="shared" si="5"/>
        <v>1388.1237469333932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8.0340299999999996</v>
      </c>
      <c r="E71">
        <f>GT_NG!T71</f>
        <v>11.081429031219827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-1.3572854291417167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868.69310722914008</v>
      </c>
      <c r="P71" s="36">
        <v>75.17</v>
      </c>
      <c r="Q71" s="36">
        <v>26.77</v>
      </c>
      <c r="R71" s="38">
        <v>14.400000000000002</v>
      </c>
      <c r="S71" s="38">
        <v>0</v>
      </c>
      <c r="T71" s="37">
        <f>SUMPRODUCT(LTA!J71:AN71,LTA!J$101:AN$101,LTA!J$105:AN$105)</f>
        <v>31.729999999999997</v>
      </c>
      <c r="U71" s="37">
        <f>SUMPRODUCT(LTA!J71:AN71,LTA!J$102:AN$102,LTA!J$105:AN$105)</f>
        <v>469.21999999999997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-235</v>
      </c>
      <c r="AA71" s="75">
        <f>STOA!J71</f>
        <v>36.820000000000007</v>
      </c>
      <c r="AB71" s="75">
        <f>-STOA!P71</f>
        <v>0</v>
      </c>
      <c r="AC71">
        <f t="shared" si="3"/>
        <v>16.197637329596866</v>
      </c>
      <c r="AD71">
        <f t="shared" si="4"/>
        <v>1289.3636435016215</v>
      </c>
      <c r="AE71">
        <f>'IDT-1'!F71</f>
        <v>0</v>
      </c>
      <c r="AF71" s="24"/>
      <c r="AG71">
        <f t="shared" si="5"/>
        <v>1289.3636435016215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8.0340299999999996</v>
      </c>
      <c r="E72">
        <f>GT_NG!T72</f>
        <v>11.081429031219827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-1.3572854291417167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896.30239750539306</v>
      </c>
      <c r="P72" s="36">
        <v>75.17</v>
      </c>
      <c r="Q72" s="36">
        <v>26.77</v>
      </c>
      <c r="R72" s="38">
        <v>9.4100000000000019</v>
      </c>
      <c r="S72" s="38">
        <v>0</v>
      </c>
      <c r="T72" s="37">
        <f>SUMPRODUCT(LTA!J72:AN72,LTA!J$101:AN$101,LTA!J$105:AN$105)</f>
        <v>26.889999999999997</v>
      </c>
      <c r="U72" s="37">
        <f>SUMPRODUCT(LTA!J72:AN72,LTA!J$102:AN$102,LTA!J$105:AN$105)</f>
        <v>462.34000000000003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-240</v>
      </c>
      <c r="AA72" s="75">
        <f>STOA!J72</f>
        <v>36.820000000000007</v>
      </c>
      <c r="AB72" s="75">
        <f>-STOA!P72</f>
        <v>0</v>
      </c>
      <c r="AC72">
        <f t="shared" si="3"/>
        <v>16.515504272082776</v>
      </c>
      <c r="AD72">
        <f t="shared" si="4"/>
        <v>1274.9450668353884</v>
      </c>
      <c r="AE72">
        <f>'IDT-1'!F72</f>
        <v>0</v>
      </c>
      <c r="AF72" s="24"/>
      <c r="AG72">
        <f t="shared" si="5"/>
        <v>1274.9450668353884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8.0340299999999996</v>
      </c>
      <c r="E73">
        <f>GT_NG!T73</f>
        <v>11.081429031219827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-1.3572854291417167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877.28175476467266</v>
      </c>
      <c r="P73" s="36">
        <v>75.17</v>
      </c>
      <c r="Q73" s="36">
        <v>26.77</v>
      </c>
      <c r="R73" s="38">
        <v>6.7</v>
      </c>
      <c r="S73" s="38">
        <v>0</v>
      </c>
      <c r="T73" s="37">
        <f>SUMPRODUCT(LTA!J73:AN73,LTA!J$101:AN$101,LTA!J$105:AN$105)</f>
        <v>22.089999999999996</v>
      </c>
      <c r="U73" s="37">
        <f>SUMPRODUCT(LTA!J73:AN73,LTA!J$102:AN$102,LTA!J$105:AN$105)</f>
        <v>456.46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-248</v>
      </c>
      <c r="AA73" s="75">
        <f>STOA!J73</f>
        <v>36.820000000000007</v>
      </c>
      <c r="AB73" s="75">
        <f>-STOA!P73</f>
        <v>0</v>
      </c>
      <c r="AC73">
        <f t="shared" si="3"/>
        <v>16.256924998531019</v>
      </c>
      <c r="AD73">
        <f t="shared" si="4"/>
        <v>1239.7930033682196</v>
      </c>
      <c r="AE73">
        <f>'IDT-1'!F73</f>
        <v>0</v>
      </c>
      <c r="AF73" s="24"/>
      <c r="AG73">
        <f t="shared" si="5"/>
        <v>1239.7930033682196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-45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8.0340299999999996</v>
      </c>
      <c r="E74">
        <f>GT_NG!T74</f>
        <v>11.078889928281882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-1.3572854291417167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831.82140118720679</v>
      </c>
      <c r="P74" s="36">
        <v>75.17</v>
      </c>
      <c r="Q74" s="36">
        <v>26.77</v>
      </c>
      <c r="R74" s="38">
        <v>4.5</v>
      </c>
      <c r="S74" s="38">
        <v>0</v>
      </c>
      <c r="T74" s="37">
        <f>SUMPRODUCT(LTA!J74:AN74,LTA!J$101:AN$101,LTA!J$105:AN$105)</f>
        <v>16.7</v>
      </c>
      <c r="U74" s="37">
        <f>SUMPRODUCT(LTA!J74:AN74,LTA!J$102:AN$102,LTA!J$105:AN$105)</f>
        <v>451.33000000000004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-42</v>
      </c>
      <c r="AA74" s="75">
        <f>STOA!J74</f>
        <v>81.899999999999991</v>
      </c>
      <c r="AB74" s="75">
        <f>-STOA!P74</f>
        <v>0</v>
      </c>
      <c r="AC74">
        <f t="shared" si="3"/>
        <v>15.555663126478578</v>
      </c>
      <c r="AD74">
        <f t="shared" si="4"/>
        <v>1293.3913725598686</v>
      </c>
      <c r="AE74">
        <f>'IDT-1'!F74</f>
        <v>0</v>
      </c>
      <c r="AF74" s="24"/>
      <c r="AG74">
        <f t="shared" si="5"/>
        <v>1293.3913725598686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-185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8.0340299999999996</v>
      </c>
      <c r="E75">
        <f>GT_NG!T75</f>
        <v>11.181789834736515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826.06321787523507</v>
      </c>
      <c r="P75" s="36">
        <v>75.17</v>
      </c>
      <c r="Q75" s="36">
        <v>26.77</v>
      </c>
      <c r="R75" s="38">
        <v>0</v>
      </c>
      <c r="S75" s="38">
        <v>0</v>
      </c>
      <c r="T75" s="37">
        <f>SUMPRODUCT(LTA!J75:AN75,LTA!J$101:AN$101,LTA!J$105:AN$105)</f>
        <v>11.370000000000001</v>
      </c>
      <c r="U75" s="37">
        <f>SUMPRODUCT(LTA!J75:AN75,LTA!J$102:AN$102,LTA!J$105:AN$105)</f>
        <v>447.79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-243.2</v>
      </c>
      <c r="AA75" s="75">
        <f>STOA!J75</f>
        <v>127.08</v>
      </c>
      <c r="AB75" s="75">
        <f>-STOA!P75</f>
        <v>0</v>
      </c>
      <c r="AC75">
        <f t="shared" si="3"/>
        <v>16.5535404196605</v>
      </c>
      <c r="AD75">
        <f t="shared" si="4"/>
        <v>1232.075497290311</v>
      </c>
      <c r="AE75">
        <f>'IDT-1'!F75</f>
        <v>0</v>
      </c>
      <c r="AF75" s="24"/>
      <c r="AG75">
        <f t="shared" si="5"/>
        <v>1232.075497290311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8.0340299999999996</v>
      </c>
      <c r="E76">
        <f>GT_NG!T76</f>
        <v>11.181789834736515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885.83125671703056</v>
      </c>
      <c r="P76" s="36">
        <v>75.17</v>
      </c>
      <c r="Q76" s="36">
        <v>26.77</v>
      </c>
      <c r="R76" s="38">
        <v>0</v>
      </c>
      <c r="S76" s="38">
        <v>0</v>
      </c>
      <c r="T76" s="37">
        <f>SUMPRODUCT(LTA!J76:AN76,LTA!J$101:AN$101,LTA!J$105:AN$105)</f>
        <v>5.63</v>
      </c>
      <c r="U76" s="37">
        <f>SUMPRODUCT(LTA!J76:AN76,LTA!J$102:AN$102,LTA!J$105:AN$105)</f>
        <v>444.2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-360</v>
      </c>
      <c r="AA76" s="75">
        <f>STOA!J76</f>
        <v>127.08</v>
      </c>
      <c r="AB76" s="75">
        <f>-STOA!P76</f>
        <v>0</v>
      </c>
      <c r="AC76">
        <f t="shared" si="3"/>
        <v>17.679235355172906</v>
      </c>
      <c r="AD76">
        <f t="shared" si="4"/>
        <v>1204.5878411965941</v>
      </c>
      <c r="AE76">
        <f>'IDT-1'!F76</f>
        <v>0</v>
      </c>
      <c r="AF76" s="24"/>
      <c r="AG76">
        <f t="shared" si="5"/>
        <v>1204.5878411965941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8.0340299999999996</v>
      </c>
      <c r="E77">
        <f>GT_NG!T77</f>
        <v>11.181789834736515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896.46271152518955</v>
      </c>
      <c r="P77" s="36">
        <v>75.17</v>
      </c>
      <c r="Q77" s="36">
        <v>26.77</v>
      </c>
      <c r="R77" s="38">
        <v>0</v>
      </c>
      <c r="S77" s="38">
        <v>0</v>
      </c>
      <c r="T77" s="37">
        <f>SUMPRODUCT(LTA!J77:AN77,LTA!J$101:AN$101,LTA!J$105:AN$105)</f>
        <v>2</v>
      </c>
      <c r="U77" s="37">
        <f>SUMPRODUCT(LTA!J77:AN77,LTA!J$102:AN$102,LTA!J$105:AN$105)</f>
        <v>441.36999999999995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-406</v>
      </c>
      <c r="AA77" s="75">
        <f>STOA!J77</f>
        <v>159.19999999999999</v>
      </c>
      <c r="AB77" s="75">
        <f>-STOA!P77</f>
        <v>0</v>
      </c>
      <c r="AC77">
        <f t="shared" si="3"/>
        <v>18.185040835450806</v>
      </c>
      <c r="AD77">
        <f t="shared" si="4"/>
        <v>1219.3734905244753</v>
      </c>
      <c r="AE77">
        <f>'IDT-1'!F77</f>
        <v>0</v>
      </c>
      <c r="AF77" s="24"/>
      <c r="AG77">
        <f t="shared" si="5"/>
        <v>1219.3734905244753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8.0340299999999996</v>
      </c>
      <c r="E78">
        <f>GT_NG!T78</f>
        <v>11.181789834736515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910.33902080823748</v>
      </c>
      <c r="P78" s="36">
        <v>75.17</v>
      </c>
      <c r="Q78" s="36">
        <v>26.77</v>
      </c>
      <c r="R78" s="38">
        <v>0</v>
      </c>
      <c r="S78" s="38">
        <v>0</v>
      </c>
      <c r="T78" s="37">
        <f>SUMPRODUCT(LTA!J78:AN78,LTA!J$101:AN$101,LTA!J$105:AN$105)</f>
        <v>1.33</v>
      </c>
      <c r="U78" s="37">
        <f>SUMPRODUCT(LTA!J78:AN78,LTA!J$102:AN$102,LTA!J$105:AN$105)</f>
        <v>439.81999999999994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-426</v>
      </c>
      <c r="AA78" s="75">
        <f>STOA!J78</f>
        <v>159.19999999999999</v>
      </c>
      <c r="AB78" s="75">
        <f>-STOA!P78</f>
        <v>0</v>
      </c>
      <c r="AC78">
        <f t="shared" si="3"/>
        <v>18.465178907585532</v>
      </c>
      <c r="AD78">
        <f t="shared" si="4"/>
        <v>1210.7496617353884</v>
      </c>
      <c r="AE78">
        <f>'IDT-1'!F78</f>
        <v>0</v>
      </c>
      <c r="AF78" s="24"/>
      <c r="AG78">
        <f t="shared" si="5"/>
        <v>1210.7496617353884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8.0340299999999996</v>
      </c>
      <c r="E79">
        <f>GT_NG!T79</f>
        <v>11.181789834736515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947.46432332976451</v>
      </c>
      <c r="P79" s="36">
        <v>75.17</v>
      </c>
      <c r="Q79" s="36">
        <v>26.77</v>
      </c>
      <c r="R79" s="38">
        <v>0</v>
      </c>
      <c r="S79" s="38">
        <v>0</v>
      </c>
      <c r="T79" s="37">
        <f>SUMPRODUCT(LTA!J79:AN79,LTA!J$101:AN$101,LTA!J$105:AN$105)</f>
        <v>1.03</v>
      </c>
      <c r="U79" s="37">
        <f>SUMPRODUCT(LTA!J79:AN79,LTA!J$102:AN$102,LTA!J$105:AN$105)</f>
        <v>438.62999999999994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-434</v>
      </c>
      <c r="AA79" s="75">
        <f>STOA!J79</f>
        <v>159.38</v>
      </c>
      <c r="AB79" s="75">
        <f>-STOA!P79</f>
        <v>0</v>
      </c>
      <c r="AC79">
        <f t="shared" si="3"/>
        <v>18.824744207385944</v>
      </c>
      <c r="AD79">
        <f t="shared" si="4"/>
        <v>1241.2053989571148</v>
      </c>
      <c r="AE79">
        <f>'IDT-1'!F79</f>
        <v>0</v>
      </c>
      <c r="AF79" s="24"/>
      <c r="AG79">
        <f t="shared" si="5"/>
        <v>1241.2053989571148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8.0340299999999996</v>
      </c>
      <c r="E80">
        <f>GT_NG!T80</f>
        <v>11.176292712428182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954.38941983496875</v>
      </c>
      <c r="P80" s="36">
        <v>75.17</v>
      </c>
      <c r="Q80" s="36">
        <v>26.77</v>
      </c>
      <c r="R80" s="38">
        <v>0</v>
      </c>
      <c r="S80" s="38">
        <v>0</v>
      </c>
      <c r="T80" s="37">
        <f>SUMPRODUCT(LTA!J80:AN80,LTA!J$101:AN$101,LTA!J$105:AN$105)</f>
        <v>0.28000000000000003</v>
      </c>
      <c r="U80" s="37">
        <f>SUMPRODUCT(LTA!J80:AN80,LTA!J$102:AN$102,LTA!J$105:AN$105)</f>
        <v>437.85999999999996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-436</v>
      </c>
      <c r="AA80" s="75">
        <f>STOA!J80</f>
        <v>159.38</v>
      </c>
      <c r="AB80" s="75">
        <f>-STOA!P80</f>
        <v>0</v>
      </c>
      <c r="AC80">
        <f t="shared" si="3"/>
        <v>18.934407574610795</v>
      </c>
      <c r="AD80">
        <f t="shared" si="4"/>
        <v>1239.4953349727862</v>
      </c>
      <c r="AE80">
        <f>'IDT-1'!F80</f>
        <v>0</v>
      </c>
      <c r="AF80" s="24"/>
      <c r="AG80">
        <f t="shared" si="5"/>
        <v>1239.4953349727862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-7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8.0340299999999996</v>
      </c>
      <c r="E81">
        <f>GT_NG!T81</f>
        <v>11.176292712428182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954.38941983496875</v>
      </c>
      <c r="P81" s="36">
        <v>75.17</v>
      </c>
      <c r="Q81" s="36">
        <v>26.77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433.49999999999994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-450</v>
      </c>
      <c r="AA81" s="75">
        <f>STOA!J81</f>
        <v>159.38</v>
      </c>
      <c r="AB81" s="75">
        <f>-STOA!P81</f>
        <v>0</v>
      </c>
      <c r="AC81">
        <f t="shared" si="3"/>
        <v>18.955722467266163</v>
      </c>
      <c r="AD81">
        <f t="shared" si="4"/>
        <v>1227.8340200801308</v>
      </c>
      <c r="AE81">
        <f>'IDT-1'!F81</f>
        <v>0</v>
      </c>
      <c r="AF81" s="24"/>
      <c r="AG81">
        <f t="shared" si="5"/>
        <v>1227.8340200801308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8.0340299999999996</v>
      </c>
      <c r="E82">
        <f>GT_NG!T82</f>
        <v>11.176292712428182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954.38941983496875</v>
      </c>
      <c r="P82" s="36">
        <v>75.17</v>
      </c>
      <c r="Q82" s="36">
        <v>26.77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433.34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-454</v>
      </c>
      <c r="AA82" s="75">
        <f>STOA!J82</f>
        <v>159.38</v>
      </c>
      <c r="AB82" s="75">
        <f>-STOA!P82</f>
        <v>0</v>
      </c>
      <c r="AC82">
        <f t="shared" si="3"/>
        <v>18.989826977354948</v>
      </c>
      <c r="AD82">
        <f t="shared" si="4"/>
        <v>1223.6399155700417</v>
      </c>
      <c r="AE82">
        <f>'IDT-1'!F82</f>
        <v>0</v>
      </c>
      <c r="AF82" s="24"/>
      <c r="AG82">
        <f t="shared" si="5"/>
        <v>1223.6399155700417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8.0340299999999996</v>
      </c>
      <c r="E83">
        <f>GT_NG!T83</f>
        <v>11.176292712428182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954.38941983496875</v>
      </c>
      <c r="P83" s="36">
        <v>75.17</v>
      </c>
      <c r="Q83" s="36">
        <v>26.77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433.03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-466</v>
      </c>
      <c r="AA83" s="75">
        <f>STOA!J83</f>
        <v>159.57</v>
      </c>
      <c r="AB83" s="75">
        <f>-STOA!P83</f>
        <v>0</v>
      </c>
      <c r="AC83">
        <f t="shared" si="3"/>
        <v>19.09530850762129</v>
      </c>
      <c r="AD83">
        <f t="shared" si="4"/>
        <v>1211.4144340397756</v>
      </c>
      <c r="AE83">
        <f>'IDT-1'!F83</f>
        <v>0</v>
      </c>
      <c r="AF83" s="24"/>
      <c r="AG83">
        <f t="shared" si="5"/>
        <v>1211.4144340397756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8.0340299999999996</v>
      </c>
      <c r="E84">
        <f>GT_NG!T84</f>
        <v>11.176292712428182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954.38941983496875</v>
      </c>
      <c r="P84" s="36">
        <v>75.17</v>
      </c>
      <c r="Q84" s="36">
        <v>26.77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432.84999999999997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-482</v>
      </c>
      <c r="AA84" s="75">
        <f>STOA!J84</f>
        <v>159.57</v>
      </c>
      <c r="AB84" s="75">
        <f>-STOA!P84</f>
        <v>0</v>
      </c>
      <c r="AC84">
        <f t="shared" si="3"/>
        <v>19.235774547976412</v>
      </c>
      <c r="AD84">
        <f t="shared" si="4"/>
        <v>1195.0939679994203</v>
      </c>
      <c r="AE84">
        <f>'IDT-1'!F84</f>
        <v>0</v>
      </c>
      <c r="AF84" s="24"/>
      <c r="AG84">
        <f t="shared" si="5"/>
        <v>1195.0939679994203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8.0340299999999996</v>
      </c>
      <c r="E85">
        <f>GT_NG!T85</f>
        <v>11.171118285882008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944.52608629006568</v>
      </c>
      <c r="P85" s="36">
        <v>75.17</v>
      </c>
      <c r="Q85" s="36">
        <v>26.77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432.00999999999993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-479</v>
      </c>
      <c r="AA85" s="75">
        <f>STOA!J85</f>
        <v>140.96999999999997</v>
      </c>
      <c r="AB85" s="75">
        <f>-STOA!P85</f>
        <v>0</v>
      </c>
      <c r="AC85">
        <f t="shared" si="3"/>
        <v>19.128787845704981</v>
      </c>
      <c r="AD85">
        <f t="shared" si="4"/>
        <v>1148.8924467302429</v>
      </c>
      <c r="AE85">
        <f>'IDT-1'!F85</f>
        <v>0</v>
      </c>
      <c r="AF85" s="24"/>
      <c r="AG85">
        <f t="shared" si="5"/>
        <v>1148.8924467302429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8.0340299999999996</v>
      </c>
      <c r="E86">
        <f>GT_NG!T86</f>
        <v>11.171118285882008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924.96040682932824</v>
      </c>
      <c r="P86" s="36">
        <v>75.17</v>
      </c>
      <c r="Q86" s="36">
        <v>26.77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431.21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-482</v>
      </c>
      <c r="AA86" s="75">
        <f>STOA!J86</f>
        <v>127.45</v>
      </c>
      <c r="AB86" s="75">
        <f>-STOA!P86</f>
        <v>0</v>
      </c>
      <c r="AC86">
        <f t="shared" si="3"/>
        <v>18.812837611406103</v>
      </c>
      <c r="AD86">
        <f t="shared" si="4"/>
        <v>1117.3227175038041</v>
      </c>
      <c r="AE86">
        <f>'IDT-1'!F86</f>
        <v>0</v>
      </c>
      <c r="AF86" s="24"/>
      <c r="AG86">
        <f t="shared" si="5"/>
        <v>1117.3227175038041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8.0340299999999996</v>
      </c>
      <c r="E87">
        <f>GT_NG!T87</f>
        <v>11.171118285882008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919.28357090151007</v>
      </c>
      <c r="P87" s="36">
        <v>75.17</v>
      </c>
      <c r="Q87" s="36">
        <v>26.77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430.85999999999996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-444</v>
      </c>
      <c r="AA87" s="75">
        <f>STOA!J87</f>
        <v>82.55</v>
      </c>
      <c r="AB87" s="75">
        <f>-STOA!P87</f>
        <v>0</v>
      </c>
      <c r="AC87">
        <f t="shared" si="3"/>
        <v>18.071703247008855</v>
      </c>
      <c r="AD87">
        <f t="shared" si="4"/>
        <v>1100.1370159403832</v>
      </c>
      <c r="AE87">
        <f>'IDT-1'!F87</f>
        <v>0</v>
      </c>
      <c r="AF87" s="24"/>
      <c r="AG87">
        <f t="shared" si="5"/>
        <v>1100.1370159403832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11.171118285882008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919.2838547330964</v>
      </c>
      <c r="P88" s="36">
        <v>75.17</v>
      </c>
      <c r="Q88" s="36">
        <v>26.77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430.95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-439</v>
      </c>
      <c r="AA88" s="75">
        <f>STOA!J88</f>
        <v>82.55</v>
      </c>
      <c r="AB88" s="75">
        <f>-STOA!P88</f>
        <v>0</v>
      </c>
      <c r="AC88">
        <f t="shared" si="3"/>
        <v>17.937472287893886</v>
      </c>
      <c r="AD88">
        <f t="shared" si="4"/>
        <v>1115.1509007310847</v>
      </c>
      <c r="AE88">
        <f>'IDT-1'!F88</f>
        <v>0</v>
      </c>
      <c r="AF88" s="24"/>
      <c r="AG88">
        <f t="shared" si="5"/>
        <v>1115.1509007310847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11.171118285882008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925.04515973109642</v>
      </c>
      <c r="P89" s="36">
        <v>75.17</v>
      </c>
      <c r="Q89" s="36">
        <v>26.77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434.91999999999996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-380</v>
      </c>
      <c r="AA89" s="75">
        <f>STOA!J89</f>
        <v>37.47</v>
      </c>
      <c r="AB89" s="75">
        <f>-STOA!P89</f>
        <v>0</v>
      </c>
      <c r="AC89">
        <f t="shared" si="3"/>
        <v>17.189372972844808</v>
      </c>
      <c r="AD89">
        <f t="shared" si="4"/>
        <v>1169.5003050441337</v>
      </c>
      <c r="AE89">
        <f>'IDT-1'!F89</f>
        <v>0</v>
      </c>
      <c r="AF89" s="24"/>
      <c r="AG89">
        <f t="shared" si="5"/>
        <v>1169.5003050441337</v>
      </c>
      <c r="AI89" s="34">
        <f>PXIL!J89</f>
        <v>0</v>
      </c>
      <c r="AJ89" s="34">
        <f>PXIL!P89</f>
        <v>0</v>
      </c>
      <c r="AK89" s="34">
        <f>RTM_IEX!J89</f>
        <v>19.95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11.171118285882008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940.75620302342315</v>
      </c>
      <c r="P90" s="36">
        <v>75.17</v>
      </c>
      <c r="Q90" s="36">
        <v>26.77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435.03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-366</v>
      </c>
      <c r="AA90" s="75">
        <f>STOA!J90</f>
        <v>37.47</v>
      </c>
      <c r="AB90" s="75">
        <f>-STOA!P90</f>
        <v>0</v>
      </c>
      <c r="AC90">
        <f t="shared" si="3"/>
        <v>17.101168368506553</v>
      </c>
      <c r="AD90">
        <f t="shared" si="4"/>
        <v>1187.6895529407986</v>
      </c>
      <c r="AE90">
        <f>'IDT-1'!F90</f>
        <v>0</v>
      </c>
      <c r="AF90" s="24"/>
      <c r="AG90">
        <f t="shared" si="5"/>
        <v>1187.6895529407986</v>
      </c>
      <c r="AI90" s="34">
        <f>PXIL!J90</f>
        <v>0</v>
      </c>
      <c r="AJ90" s="34">
        <f>PXIL!P90</f>
        <v>0</v>
      </c>
      <c r="AK90" s="34">
        <f>RTM_IEX!J90</f>
        <v>8.23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11.171118285882008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966.27357359867381</v>
      </c>
      <c r="P91" s="36">
        <v>75.17</v>
      </c>
      <c r="Q91" s="36">
        <v>26.77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434.90999999999997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-348</v>
      </c>
      <c r="AA91" s="75">
        <f>STOA!J91</f>
        <v>37.650000000000006</v>
      </c>
      <c r="AB91" s="75">
        <f>-STOA!P91</f>
        <v>0</v>
      </c>
      <c r="AC91">
        <f t="shared" si="3"/>
        <v>17.27934693416924</v>
      </c>
      <c r="AD91">
        <f t="shared" si="4"/>
        <v>1243.9187449503863</v>
      </c>
      <c r="AE91">
        <f>'IDT-1'!F91</f>
        <v>0</v>
      </c>
      <c r="AF91" s="24"/>
      <c r="AG91">
        <f t="shared" si="5"/>
        <v>1243.9187449503863</v>
      </c>
      <c r="AI91" s="34">
        <f>PXIL!J91</f>
        <v>0</v>
      </c>
      <c r="AJ91" s="34">
        <f>PXIL!P91</f>
        <v>0</v>
      </c>
      <c r="AK91" s="34">
        <f>RTM_IEX!J91</f>
        <v>21.06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11.171118285882008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964.328100564583</v>
      </c>
      <c r="P92" s="36">
        <v>75.17</v>
      </c>
      <c r="Q92" s="36">
        <v>26.77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435.03999999999996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-329.99</v>
      </c>
      <c r="AA92" s="75">
        <f>STOA!J92</f>
        <v>37.650000000000006</v>
      </c>
      <c r="AB92" s="75">
        <f>-STOA!P92</f>
        <v>0</v>
      </c>
      <c r="AC92">
        <f t="shared" si="3"/>
        <v>17.080771694794507</v>
      </c>
      <c r="AD92">
        <f t="shared" si="4"/>
        <v>1257.7318471556705</v>
      </c>
      <c r="AE92">
        <f>'IDT-1'!F92</f>
        <v>0</v>
      </c>
      <c r="AF92" s="24"/>
      <c r="AG92">
        <f t="shared" si="5"/>
        <v>1257.7318471556705</v>
      </c>
      <c r="AI92" s="34">
        <f>PXIL!J92</f>
        <v>0</v>
      </c>
      <c r="AJ92" s="34">
        <f>PXIL!P92</f>
        <v>0</v>
      </c>
      <c r="AK92" s="34">
        <f>RTM_IEX!J92</f>
        <v>18.48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11.171118285882008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965.47502343958297</v>
      </c>
      <c r="P93" s="36">
        <v>75.17</v>
      </c>
      <c r="Q93" s="36">
        <v>26.77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435.21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-314</v>
      </c>
      <c r="AA93" s="75">
        <f>STOA!J93</f>
        <v>37.650000000000006</v>
      </c>
      <c r="AB93" s="75">
        <f>-STOA!P93</f>
        <v>0</v>
      </c>
      <c r="AC93">
        <f t="shared" si="3"/>
        <v>17.147607357014603</v>
      </c>
      <c r="AD93">
        <f t="shared" si="4"/>
        <v>1297.3819343684506</v>
      </c>
      <c r="AE93">
        <f>'IDT-1'!F93</f>
        <v>0</v>
      </c>
      <c r="AF93" s="24"/>
      <c r="AG93">
        <f t="shared" si="5"/>
        <v>1297.3819343684506</v>
      </c>
      <c r="AI93" s="34">
        <f>PXIL!J93</f>
        <v>0</v>
      </c>
      <c r="AJ93" s="34">
        <f>PXIL!P93</f>
        <v>0</v>
      </c>
      <c r="AK93" s="34">
        <f>RTM_IEX!J93</f>
        <v>40.89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11.171118285882008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962.47141504962133</v>
      </c>
      <c r="P94" s="36">
        <v>75.17</v>
      </c>
      <c r="Q94" s="36">
        <v>26.77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435.7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-301</v>
      </c>
      <c r="AA94" s="75">
        <f>STOA!J94</f>
        <v>37.650000000000006</v>
      </c>
      <c r="AB94" s="75">
        <f>-STOA!P94</f>
        <v>0</v>
      </c>
      <c r="AC94">
        <f t="shared" si="3"/>
        <v>16.991591945394401</v>
      </c>
      <c r="AD94">
        <f t="shared" si="4"/>
        <v>1305.924341390109</v>
      </c>
      <c r="AE94">
        <f>'IDT-1'!F94</f>
        <v>0</v>
      </c>
      <c r="AF94" s="24"/>
      <c r="AG94">
        <f t="shared" si="5"/>
        <v>1305.924341390109</v>
      </c>
      <c r="AI94" s="34">
        <f>PXIL!J94</f>
        <v>0</v>
      </c>
      <c r="AJ94" s="34">
        <f>PXIL!P94</f>
        <v>0</v>
      </c>
      <c r="AK94" s="34">
        <f>RTM_IEX!J94</f>
        <v>38.79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11.166238950670088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960.90624922406914</v>
      </c>
      <c r="P95" s="36">
        <v>75.17</v>
      </c>
      <c r="Q95" s="36">
        <v>26.77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435.77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-288</v>
      </c>
      <c r="AA95" s="75">
        <f>STOA!J95</f>
        <v>37.840000000000003</v>
      </c>
      <c r="AB95" s="75">
        <f>-STOA!P95</f>
        <v>0</v>
      </c>
      <c r="AC95">
        <f t="shared" si="3"/>
        <v>17.020671890191135</v>
      </c>
      <c r="AD95">
        <f t="shared" si="4"/>
        <v>1335.3152162845479</v>
      </c>
      <c r="AE95">
        <f>'IDT-1'!F95</f>
        <v>0</v>
      </c>
      <c r="AF95" s="24"/>
      <c r="AG95">
        <f t="shared" si="5"/>
        <v>1335.3152162845479</v>
      </c>
      <c r="AI95" s="34">
        <f>PXIL!J95</f>
        <v>0</v>
      </c>
      <c r="AJ95" s="34">
        <f>PXIL!P95</f>
        <v>0</v>
      </c>
      <c r="AK95" s="34">
        <f>RTM_IEX!J95</f>
        <v>56.52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11.166238950670088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954.02362185841707</v>
      </c>
      <c r="P96" s="36">
        <v>75.17</v>
      </c>
      <c r="Q96" s="36">
        <v>26.77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436.04999999999995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-278.99</v>
      </c>
      <c r="AA96" s="75">
        <f>STOA!J96</f>
        <v>37.840000000000003</v>
      </c>
      <c r="AB96" s="75">
        <f>-STOA!P96</f>
        <v>0</v>
      </c>
      <c r="AC96">
        <f t="shared" si="3"/>
        <v>16.89753684039842</v>
      </c>
      <c r="AD96">
        <f t="shared" si="4"/>
        <v>1339.5457239686884</v>
      </c>
      <c r="AE96">
        <f>'IDT-1'!F96</f>
        <v>0</v>
      </c>
      <c r="AF96" s="24"/>
      <c r="AG96">
        <f t="shared" si="5"/>
        <v>1339.5457239686884</v>
      </c>
      <c r="AI96" s="34">
        <f>PXIL!J96</f>
        <v>0</v>
      </c>
      <c r="AJ96" s="34">
        <f>PXIL!P96</f>
        <v>0</v>
      </c>
      <c r="AK96" s="34">
        <f>RTM_IEX!J96</f>
        <v>58.22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11.166238950670088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945.55663500392052</v>
      </c>
      <c r="P97" s="36">
        <v>75.17</v>
      </c>
      <c r="Q97" s="36">
        <v>26.77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436.97999999999996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-276</v>
      </c>
      <c r="AA97" s="75">
        <f>STOA!J97</f>
        <v>37.840000000000003</v>
      </c>
      <c r="AB97" s="75">
        <f>-STOA!P97</f>
        <v>0</v>
      </c>
      <c r="AC97">
        <f t="shared" si="3"/>
        <v>16.778793754787486</v>
      </c>
      <c r="AD97">
        <f t="shared" si="4"/>
        <v>1332.1774801998029</v>
      </c>
      <c r="AE97">
        <f>'IDT-1'!F97</f>
        <v>0</v>
      </c>
      <c r="AF97" s="24"/>
      <c r="AG97">
        <f t="shared" si="5"/>
        <v>1332.1774801998029</v>
      </c>
      <c r="AI97" s="34">
        <f>PXIL!J97</f>
        <v>0</v>
      </c>
      <c r="AJ97" s="34">
        <f>PXIL!P97</f>
        <v>0</v>
      </c>
      <c r="AK97" s="34">
        <f>RTM_IEX!J97</f>
        <v>55.28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11.166238950670088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945.55663500392052</v>
      </c>
      <c r="P98" s="36">
        <v>75.17</v>
      </c>
      <c r="Q98" s="36">
        <v>26.77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437.53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-275</v>
      </c>
      <c r="AA98" s="75">
        <f>STOA!J98</f>
        <v>37.840000000000003</v>
      </c>
      <c r="AB98" s="75">
        <f>-STOA!P98</f>
        <v>0</v>
      </c>
      <c r="AC98">
        <f t="shared" si="3"/>
        <v>16.794555627265289</v>
      </c>
      <c r="AD98">
        <f t="shared" si="4"/>
        <v>1335.9617183273251</v>
      </c>
      <c r="AE98">
        <f>'IDT-1'!F98</f>
        <v>0</v>
      </c>
      <c r="AF98" s="24"/>
      <c r="AG98">
        <f t="shared" si="5"/>
        <v>1335.9617183273251</v>
      </c>
      <c r="AI98" s="34">
        <f>PXIL!J98</f>
        <v>0</v>
      </c>
      <c r="AJ98" s="34">
        <f>PXIL!P98</f>
        <v>0</v>
      </c>
      <c r="AK98" s="34">
        <f>RTM_IEX!J98</f>
        <v>57.53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0.1893939825</v>
      </c>
      <c r="E99">
        <f t="shared" si="6"/>
        <v>0.26689665351926656</v>
      </c>
      <c r="F99">
        <f t="shared" si="6"/>
        <v>0</v>
      </c>
      <c r="G99">
        <f t="shared" si="6"/>
        <v>0.71274961335910936</v>
      </c>
      <c r="H99">
        <f t="shared" si="6"/>
        <v>0</v>
      </c>
      <c r="I99">
        <f t="shared" si="6"/>
        <v>-3.6148354291417113E-2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18.614187845792554</v>
      </c>
      <c r="P99" s="36">
        <f t="shared" si="6"/>
        <v>1.6280948959784229</v>
      </c>
      <c r="Q99" s="36">
        <f t="shared" si="6"/>
        <v>0.55664999999999987</v>
      </c>
      <c r="R99" s="38">
        <f>SUM(R3:R98)/4000</f>
        <v>0.25336570098963257</v>
      </c>
      <c r="S99" s="38">
        <f t="shared" si="6"/>
        <v>0</v>
      </c>
      <c r="T99" s="37">
        <f t="shared" si="6"/>
        <v>0.81219750000000013</v>
      </c>
      <c r="U99" s="37">
        <f t="shared" si="6"/>
        <v>11.1779525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-6.0865400000000012</v>
      </c>
      <c r="AA99" s="75">
        <f t="shared" si="6"/>
        <v>1.2702399999999996</v>
      </c>
      <c r="AB99" s="75">
        <f t="shared" si="6"/>
        <v>0</v>
      </c>
      <c r="AC99">
        <f t="shared" si="6"/>
        <v>0.37319059975733299</v>
      </c>
      <c r="AD99">
        <f t="shared" si="6"/>
        <v>28.517717238090235</v>
      </c>
      <c r="AE99">
        <f t="shared" si="6"/>
        <v>0</v>
      </c>
      <c r="AG99">
        <f t="shared" si="6"/>
        <v>28.517717238090235</v>
      </c>
      <c r="AI99">
        <f t="shared" si="6"/>
        <v>0</v>
      </c>
      <c r="AJ99">
        <f t="shared" si="6"/>
        <v>0</v>
      </c>
      <c r="AK99">
        <f t="shared" si="6"/>
        <v>0.13786749999999998</v>
      </c>
      <c r="AL99">
        <f t="shared" si="6"/>
        <v>-0.60599999999999998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45080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1.2636000000000001</v>
      </c>
      <c r="E3">
        <f>GT_NG!S3</f>
        <v>1.7569122395068977</v>
      </c>
      <c r="F3">
        <f>GT_Spot!S3</f>
        <v>0</v>
      </c>
      <c r="G3">
        <f>PPCL_NG!S3</f>
        <v>44.48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72.938232709919163</v>
      </c>
      <c r="P3" s="36">
        <v>0</v>
      </c>
      <c r="Q3" s="36">
        <v>0</v>
      </c>
      <c r="R3" s="38">
        <v>0</v>
      </c>
      <c r="S3" s="38">
        <v>0.12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45.47</v>
      </c>
      <c r="AB3" s="75">
        <f>-STOA!Q3</f>
        <v>0</v>
      </c>
      <c r="AC3">
        <f>SUMIF(B3:AB3,"&gt;0")*$AC$2-SUMIF(B3:AB3,"&lt;0")*($AC$2/(1-$AC$2))+SUMIF(AI3:AR3,"&gt;0")*$AC$2-SUMIF(AI3:AR3,"&lt;0")*($AC$2/(1-$AC$2))</f>
        <v>1.7322797513580164</v>
      </c>
      <c r="AD3">
        <f>SUM(B3:AB3,AI3:AR3)-AC3</f>
        <v>133.74646519806805</v>
      </c>
      <c r="AE3">
        <f>'IDT-1'!E3</f>
        <v>0</v>
      </c>
      <c r="AF3" s="24"/>
      <c r="AG3">
        <f>SUM(AD3:AF3)+AT3</f>
        <v>133.74646519806805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1.7566457501426127</v>
      </c>
      <c r="F4">
        <f>GT_Spot!S4</f>
        <v>0</v>
      </c>
      <c r="G4">
        <f>PPCL_NG!S4</f>
        <v>30.927938137457506</v>
      </c>
      <c r="H4">
        <f>PPCL_Spot!S4</f>
        <v>0</v>
      </c>
      <c r="I4">
        <f>Bawana_NG!S4</f>
        <v>-0.44000000000000011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72.938232709919163</v>
      </c>
      <c r="P4" s="36">
        <v>0</v>
      </c>
      <c r="Q4" s="36">
        <v>0</v>
      </c>
      <c r="R4" s="38">
        <v>0</v>
      </c>
      <c r="S4" s="38">
        <v>0.12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45.47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1.6120426678337956</v>
      </c>
      <c r="AD4">
        <f t="shared" ref="AD4:AD67" si="1">SUM(B4:AB4,AI4:AR4)-AC4</f>
        <v>120.4243739296855</v>
      </c>
      <c r="AE4">
        <f>'IDT-1'!E4</f>
        <v>0</v>
      </c>
      <c r="AF4" s="24"/>
      <c r="AG4">
        <f t="shared" ref="AG4:AG67" si="2">SUM(AD4:AF4)+AT4</f>
        <v>120.4243739296855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1.7566457501426127</v>
      </c>
      <c r="F5">
        <f>GT_Spot!S5</f>
        <v>0</v>
      </c>
      <c r="G5">
        <f>PPCL_NG!S5</f>
        <v>44.48</v>
      </c>
      <c r="H5">
        <f>PPCL_Spot!S5</f>
        <v>0</v>
      </c>
      <c r="I5">
        <f>Bawana_NG!S5</f>
        <v>-0.44000000000000011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72.310539614119165</v>
      </c>
      <c r="P5" s="36">
        <v>0</v>
      </c>
      <c r="Q5" s="36">
        <v>0</v>
      </c>
      <c r="R5" s="38">
        <v>0</v>
      </c>
      <c r="S5" s="38">
        <v>0.12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45.47</v>
      </c>
      <c r="AB5" s="75">
        <f>-STOA!Q5</f>
        <v>0</v>
      </c>
      <c r="AC5">
        <f t="shared" si="0"/>
        <v>1.7257771129811292</v>
      </c>
      <c r="AD5">
        <f t="shared" si="1"/>
        <v>133.23500825128065</v>
      </c>
      <c r="AE5">
        <f>'IDT-1'!E5</f>
        <v>0</v>
      </c>
      <c r="AF5" s="24"/>
      <c r="AG5">
        <f t="shared" si="2"/>
        <v>133.23500825128065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1.7566457501426127</v>
      </c>
      <c r="F6">
        <f>GT_Spot!S6</f>
        <v>0</v>
      </c>
      <c r="G6">
        <f>PPCL_NG!S6</f>
        <v>44.48</v>
      </c>
      <c r="H6">
        <f>PPCL_Spot!S6</f>
        <v>0</v>
      </c>
      <c r="I6">
        <f>Bawana_NG!S6</f>
        <v>-0.44000000000000011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71.815130702537033</v>
      </c>
      <c r="P6" s="36">
        <v>0</v>
      </c>
      <c r="Q6" s="36">
        <v>0</v>
      </c>
      <c r="R6" s="38">
        <v>0</v>
      </c>
      <c r="S6" s="38">
        <v>0.12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45.47</v>
      </c>
      <c r="AB6" s="75">
        <f>-STOA!Q6</f>
        <v>0</v>
      </c>
      <c r="AC6">
        <f t="shared" si="0"/>
        <v>1.7214175145592066</v>
      </c>
      <c r="AD6">
        <f t="shared" si="1"/>
        <v>132.74395893812044</v>
      </c>
      <c r="AE6">
        <f>'IDT-1'!E6</f>
        <v>0</v>
      </c>
      <c r="AF6" s="24"/>
      <c r="AG6">
        <f t="shared" si="2"/>
        <v>132.74395893812044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1.7566457501426127</v>
      </c>
      <c r="F7">
        <f>GT_Spot!S7</f>
        <v>0</v>
      </c>
      <c r="G7">
        <f>PPCL_NG!S7</f>
        <v>44.48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66.903689100816806</v>
      </c>
      <c r="P7" s="36">
        <v>0</v>
      </c>
      <c r="Q7" s="36">
        <v>0</v>
      </c>
      <c r="R7" s="38">
        <v>0</v>
      </c>
      <c r="S7" s="38">
        <v>0.27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45.47</v>
      </c>
      <c r="AB7" s="75">
        <f>-STOA!Q7</f>
        <v>0</v>
      </c>
      <c r="AC7">
        <f t="shared" si="0"/>
        <v>1.6804934224915098</v>
      </c>
      <c r="AD7">
        <f t="shared" si="1"/>
        <v>127.91344142846791</v>
      </c>
      <c r="AE7">
        <f>'IDT-1'!E7</f>
        <v>0</v>
      </c>
      <c r="AF7" s="24"/>
      <c r="AG7">
        <f t="shared" si="2"/>
        <v>127.91344142846791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1.7566457501426127</v>
      </c>
      <c r="F8">
        <f>GT_Spot!S8</f>
        <v>0</v>
      </c>
      <c r="G8">
        <f>PPCL_NG!S8</f>
        <v>44.48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66.83180809402495</v>
      </c>
      <c r="P8" s="36">
        <v>0</v>
      </c>
      <c r="Q8" s="36">
        <v>0</v>
      </c>
      <c r="R8" s="38">
        <v>0</v>
      </c>
      <c r="S8" s="38">
        <v>0.28000000000000008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45.47</v>
      </c>
      <c r="AB8" s="75">
        <f>-STOA!Q8</f>
        <v>0</v>
      </c>
      <c r="AC8">
        <f t="shared" si="0"/>
        <v>1.6799488696317415</v>
      </c>
      <c r="AD8">
        <f t="shared" si="1"/>
        <v>127.85210497453582</v>
      </c>
      <c r="AE8">
        <f>'IDT-1'!E8</f>
        <v>0</v>
      </c>
      <c r="AF8" s="24"/>
      <c r="AG8">
        <f t="shared" si="2"/>
        <v>127.85210497453582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1.7566457501426127</v>
      </c>
      <c r="F9">
        <f>GT_Spot!S9</f>
        <v>0</v>
      </c>
      <c r="G9">
        <f>PPCL_NG!S9</f>
        <v>44.48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66.773053794024946</v>
      </c>
      <c r="P9" s="36">
        <v>0</v>
      </c>
      <c r="Q9" s="36">
        <v>0</v>
      </c>
      <c r="R9" s="38">
        <v>0</v>
      </c>
      <c r="S9" s="38">
        <v>0.28000000000000008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45.47</v>
      </c>
      <c r="AB9" s="75">
        <f>-STOA!Q9</f>
        <v>0</v>
      </c>
      <c r="AC9">
        <f t="shared" si="0"/>
        <v>1.6794318317917416</v>
      </c>
      <c r="AD9">
        <f t="shared" si="1"/>
        <v>127.79386771237581</v>
      </c>
      <c r="AE9">
        <f>'IDT-1'!E9</f>
        <v>0</v>
      </c>
      <c r="AF9" s="24"/>
      <c r="AG9">
        <f t="shared" si="2"/>
        <v>127.79386771237581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1.7566457501426127</v>
      </c>
      <c r="F10">
        <f>GT_Spot!S10</f>
        <v>0</v>
      </c>
      <c r="G10">
        <f>PPCL_NG!S10</f>
        <v>44.48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66.774596942337212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45.47</v>
      </c>
      <c r="AB10" s="75">
        <f>-STOA!Q10</f>
        <v>0</v>
      </c>
      <c r="AC10">
        <f t="shared" si="0"/>
        <v>1.6795334114968896</v>
      </c>
      <c r="AD10">
        <f t="shared" si="1"/>
        <v>127.80530928098295</v>
      </c>
      <c r="AE10">
        <f>'IDT-1'!E10</f>
        <v>0</v>
      </c>
      <c r="AF10" s="24"/>
      <c r="AG10">
        <f t="shared" si="2"/>
        <v>127.80530928098295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1.7566457501426127</v>
      </c>
      <c r="F11">
        <f>GT_Spot!S11</f>
        <v>0</v>
      </c>
      <c r="G11">
        <f>PPCL_NG!S11</f>
        <v>44.48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61.943513621747968</v>
      </c>
      <c r="P11" s="36">
        <v>0</v>
      </c>
      <c r="Q11" s="36">
        <v>0</v>
      </c>
      <c r="R11" s="38">
        <v>0</v>
      </c>
      <c r="S11" s="38">
        <v>0.16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45.47</v>
      </c>
      <c r="AB11" s="75">
        <f>-STOA!Q11</f>
        <v>0</v>
      </c>
      <c r="AC11">
        <f t="shared" si="0"/>
        <v>1.6358758782757039</v>
      </c>
      <c r="AD11">
        <f t="shared" si="1"/>
        <v>122.88788349361488</v>
      </c>
      <c r="AE11">
        <f>'IDT-1'!E11</f>
        <v>0</v>
      </c>
      <c r="AF11" s="24"/>
      <c r="AG11">
        <f t="shared" si="2"/>
        <v>122.88788349361488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1.8069004847447963</v>
      </c>
      <c r="F12">
        <f>GT_Spot!S12</f>
        <v>0</v>
      </c>
      <c r="G12">
        <f>PPCL_NG!S12</f>
        <v>44.48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61.953839185152795</v>
      </c>
      <c r="P12" s="36">
        <v>0</v>
      </c>
      <c r="Q12" s="36">
        <v>0</v>
      </c>
      <c r="R12" s="38">
        <v>0</v>
      </c>
      <c r="S12" s="38">
        <v>0.16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45.47</v>
      </c>
      <c r="AB12" s="75">
        <f>-STOA!Q12</f>
        <v>0</v>
      </c>
      <c r="AC12">
        <f t="shared" si="0"/>
        <v>1.636408984898166</v>
      </c>
      <c r="AD12">
        <f t="shared" si="1"/>
        <v>122.94793068499942</v>
      </c>
      <c r="AE12">
        <f>'IDT-1'!E12</f>
        <v>0</v>
      </c>
      <c r="AF12" s="24"/>
      <c r="AG12">
        <f t="shared" si="2"/>
        <v>122.94793068499942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1.8069004847447963</v>
      </c>
      <c r="F13">
        <f>GT_Spot!S13</f>
        <v>0</v>
      </c>
      <c r="G13">
        <f>PPCL_NG!S13</f>
        <v>44.48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61.98198604801545</v>
      </c>
      <c r="P13" s="36">
        <v>0</v>
      </c>
      <c r="Q13" s="36">
        <v>0</v>
      </c>
      <c r="R13" s="38">
        <v>0</v>
      </c>
      <c r="S13" s="38">
        <v>0.16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45.47</v>
      </c>
      <c r="AB13" s="75">
        <f>-STOA!Q13</f>
        <v>0</v>
      </c>
      <c r="AC13">
        <f t="shared" si="0"/>
        <v>1.6366566772913571</v>
      </c>
      <c r="AD13">
        <f t="shared" si="1"/>
        <v>122.97582985546889</v>
      </c>
      <c r="AE13">
        <f>'IDT-1'!E13</f>
        <v>0</v>
      </c>
      <c r="AF13" s="24"/>
      <c r="AG13">
        <f t="shared" si="2"/>
        <v>122.97582985546889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1.8069004847447963</v>
      </c>
      <c r="F14">
        <f>GT_Spot!S14</f>
        <v>0</v>
      </c>
      <c r="G14">
        <f>PPCL_NG!S14</f>
        <v>44.48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61.98198604801545</v>
      </c>
      <c r="P14" s="36">
        <v>0</v>
      </c>
      <c r="Q14" s="36">
        <v>0</v>
      </c>
      <c r="R14" s="38">
        <v>0</v>
      </c>
      <c r="S14" s="38">
        <v>0.16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45.47</v>
      </c>
      <c r="AB14" s="75">
        <f>-STOA!Q14</f>
        <v>0</v>
      </c>
      <c r="AC14">
        <f t="shared" si="0"/>
        <v>1.6366566772913571</v>
      </c>
      <c r="AD14">
        <f t="shared" si="1"/>
        <v>122.97582985546889</v>
      </c>
      <c r="AE14">
        <f>'IDT-1'!E14</f>
        <v>0</v>
      </c>
      <c r="AF14" s="24"/>
      <c r="AG14">
        <f t="shared" si="2"/>
        <v>122.97582985546889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1.8069004847447963</v>
      </c>
      <c r="F15">
        <f>GT_Spot!S15</f>
        <v>0</v>
      </c>
      <c r="G15">
        <f>PPCL_NG!S15</f>
        <v>45.46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57.119990918144815</v>
      </c>
      <c r="P15" s="36">
        <v>0</v>
      </c>
      <c r="Q15" s="36">
        <v>0</v>
      </c>
      <c r="R15" s="38">
        <v>0</v>
      </c>
      <c r="S15" s="38">
        <v>0.17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45.47</v>
      </c>
      <c r="AB15" s="75">
        <f>-STOA!Q15</f>
        <v>0</v>
      </c>
      <c r="AC15">
        <f t="shared" si="0"/>
        <v>1.6025831201484957</v>
      </c>
      <c r="AD15">
        <f t="shared" si="1"/>
        <v>119.13790828274112</v>
      </c>
      <c r="AE15">
        <f>'IDT-1'!E15</f>
        <v>0</v>
      </c>
      <c r="AF15" s="24"/>
      <c r="AG15">
        <f t="shared" si="2"/>
        <v>119.13790828274112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1.8069004847447963</v>
      </c>
      <c r="F16">
        <f>GT_Spot!S16</f>
        <v>0</v>
      </c>
      <c r="G16">
        <f>PPCL_NG!S16</f>
        <v>45.46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57.106727376931055</v>
      </c>
      <c r="P16" s="36">
        <v>0</v>
      </c>
      <c r="Q16" s="36">
        <v>0</v>
      </c>
      <c r="R16" s="38">
        <v>0</v>
      </c>
      <c r="S16" s="38">
        <v>0.18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45.47</v>
      </c>
      <c r="AB16" s="75">
        <f>-STOA!Q16</f>
        <v>0</v>
      </c>
      <c r="AC16">
        <f t="shared" si="0"/>
        <v>1.6025544009858146</v>
      </c>
      <c r="AD16">
        <f t="shared" si="1"/>
        <v>119.13467346069005</v>
      </c>
      <c r="AE16">
        <f>'IDT-1'!E16</f>
        <v>0</v>
      </c>
      <c r="AF16" s="24"/>
      <c r="AG16">
        <f t="shared" si="2"/>
        <v>119.13467346069005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1.8069004847447963</v>
      </c>
      <c r="F17">
        <f>GT_Spot!S17</f>
        <v>0</v>
      </c>
      <c r="G17">
        <f>PPCL_NG!S17</f>
        <v>45.46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57.525449574131059</v>
      </c>
      <c r="P17" s="36">
        <v>0</v>
      </c>
      <c r="Q17" s="36">
        <v>0</v>
      </c>
      <c r="R17" s="38">
        <v>0</v>
      </c>
      <c r="S17" s="38">
        <v>0.19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45.47</v>
      </c>
      <c r="AB17" s="75">
        <f>-STOA!Q17</f>
        <v>0</v>
      </c>
      <c r="AC17">
        <f t="shared" si="0"/>
        <v>1.6063271563211745</v>
      </c>
      <c r="AD17">
        <f t="shared" si="1"/>
        <v>119.55962290255469</v>
      </c>
      <c r="AE17">
        <f>'IDT-1'!E17</f>
        <v>0</v>
      </c>
      <c r="AF17" s="24"/>
      <c r="AG17">
        <f t="shared" si="2"/>
        <v>119.55962290255469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1.8069004847447963</v>
      </c>
      <c r="F18">
        <f>GT_Spot!S18</f>
        <v>0</v>
      </c>
      <c r="G18">
        <f>PPCL_NG!S18</f>
        <v>45.46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57.525449574131059</v>
      </c>
      <c r="P18" s="36">
        <v>0</v>
      </c>
      <c r="Q18" s="36">
        <v>0</v>
      </c>
      <c r="R18" s="38">
        <v>0</v>
      </c>
      <c r="S18" s="38">
        <v>0.2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45.47</v>
      </c>
      <c r="AB18" s="75">
        <f>-STOA!Q18</f>
        <v>0</v>
      </c>
      <c r="AC18">
        <f t="shared" si="0"/>
        <v>1.6064151563211746</v>
      </c>
      <c r="AD18">
        <f t="shared" si="1"/>
        <v>119.56953490255469</v>
      </c>
      <c r="AE18">
        <f>'IDT-1'!E18</f>
        <v>0</v>
      </c>
      <c r="AF18" s="24"/>
      <c r="AG18">
        <f t="shared" si="2"/>
        <v>119.56953490255469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1.816301635708345</v>
      </c>
      <c r="F19">
        <f>GT_Spot!S19</f>
        <v>0</v>
      </c>
      <c r="G19">
        <f>PPCL_NG!S19</f>
        <v>44.48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52.601281376569702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45.47</v>
      </c>
      <c r="AB19" s="75">
        <f>-STOA!Q19</f>
        <v>0</v>
      </c>
      <c r="AC19">
        <f t="shared" si="0"/>
        <v>1.5562132063111138</v>
      </c>
      <c r="AD19">
        <f t="shared" si="1"/>
        <v>113.91496980596693</v>
      </c>
      <c r="AE19">
        <f>'IDT-1'!E19</f>
        <v>0</v>
      </c>
      <c r="AF19" s="24"/>
      <c r="AG19">
        <f t="shared" si="2"/>
        <v>113.91496980596693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1.816301635708345</v>
      </c>
      <c r="F20">
        <f>GT_Spot!S20</f>
        <v>0</v>
      </c>
      <c r="G20">
        <f>PPCL_NG!S20</f>
        <v>44.48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52.535093977347792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45.47</v>
      </c>
      <c r="AB20" s="75">
        <f>-STOA!Q20</f>
        <v>0</v>
      </c>
      <c r="AC20">
        <f t="shared" si="0"/>
        <v>1.5556307571979613</v>
      </c>
      <c r="AD20">
        <f t="shared" si="1"/>
        <v>113.84936485585817</v>
      </c>
      <c r="AE20">
        <f>'IDT-1'!E20</f>
        <v>0</v>
      </c>
      <c r="AF20" s="24"/>
      <c r="AG20">
        <f t="shared" si="2"/>
        <v>113.84936485585817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1.816301635708345</v>
      </c>
      <c r="F21">
        <f>GT_Spot!S21</f>
        <v>0</v>
      </c>
      <c r="G21">
        <f>PPCL_NG!S21</f>
        <v>44.48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52.4118505017884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45.47</v>
      </c>
      <c r="AB21" s="75">
        <f>-STOA!Q21</f>
        <v>0</v>
      </c>
      <c r="AC21">
        <f t="shared" si="0"/>
        <v>1.5545462146130382</v>
      </c>
      <c r="AD21">
        <f t="shared" si="1"/>
        <v>113.72720592288371</v>
      </c>
      <c r="AE21">
        <f>'IDT-1'!E21</f>
        <v>0</v>
      </c>
      <c r="AF21" s="24"/>
      <c r="AG21">
        <f t="shared" si="2"/>
        <v>113.72720592288371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1.816301635708345</v>
      </c>
      <c r="F22">
        <f>GT_Spot!S22</f>
        <v>0</v>
      </c>
      <c r="G22">
        <f>PPCL_NG!S22</f>
        <v>44.48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52.392355453532716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45.47</v>
      </c>
      <c r="AB22" s="75">
        <f>-STOA!Q22</f>
        <v>0</v>
      </c>
      <c r="AC22">
        <f t="shared" si="0"/>
        <v>1.5543746581883884</v>
      </c>
      <c r="AD22">
        <f t="shared" si="1"/>
        <v>113.70788243105267</v>
      </c>
      <c r="AE22">
        <f>'IDT-1'!E22</f>
        <v>0</v>
      </c>
      <c r="AF22" s="24"/>
      <c r="AG22">
        <f t="shared" si="2"/>
        <v>113.70788243105267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1.816301635708345</v>
      </c>
      <c r="F23">
        <f>GT_Spot!S23</f>
        <v>0</v>
      </c>
      <c r="G23">
        <f>PPCL_NG!S23</f>
        <v>45.46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52.378601943692239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45.47</v>
      </c>
      <c r="AB23" s="75">
        <f>-STOA!Q23</f>
        <v>0</v>
      </c>
      <c r="AC23">
        <f t="shared" si="0"/>
        <v>1.5628776273017924</v>
      </c>
      <c r="AD23">
        <f t="shared" si="1"/>
        <v>114.66562595209881</v>
      </c>
      <c r="AE23">
        <f>'IDT-1'!E23</f>
        <v>0</v>
      </c>
      <c r="AF23" s="24"/>
      <c r="AG23">
        <f t="shared" si="2"/>
        <v>114.66562595209881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1.816301635708345</v>
      </c>
      <c r="F24">
        <f>GT_Spot!S24</f>
        <v>0</v>
      </c>
      <c r="G24">
        <f>PPCL_NG!S24</f>
        <v>45.46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52.590588703837213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45.47</v>
      </c>
      <c r="AB24" s="75">
        <f>-STOA!Q24</f>
        <v>0</v>
      </c>
      <c r="AC24">
        <f t="shared" si="0"/>
        <v>1.5647431107910679</v>
      </c>
      <c r="AD24">
        <f t="shared" si="1"/>
        <v>114.87574722875449</v>
      </c>
      <c r="AE24">
        <f>'IDT-1'!E24</f>
        <v>0</v>
      </c>
      <c r="AF24" s="24"/>
      <c r="AG24">
        <f t="shared" si="2"/>
        <v>114.87574722875449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1.816301635708345</v>
      </c>
      <c r="F25">
        <f>GT_Spot!S25</f>
        <v>0</v>
      </c>
      <c r="G25">
        <f>PPCL_NG!S25</f>
        <v>45.46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52.649343003837217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45.47</v>
      </c>
      <c r="AB25" s="75">
        <f>-STOA!Q25</f>
        <v>0</v>
      </c>
      <c r="AC25">
        <f t="shared" si="0"/>
        <v>1.5652601486310682</v>
      </c>
      <c r="AD25">
        <f t="shared" si="1"/>
        <v>114.9339844909145</v>
      </c>
      <c r="AE25">
        <f>'IDT-1'!E25</f>
        <v>0</v>
      </c>
      <c r="AF25" s="24"/>
      <c r="AG25">
        <f t="shared" si="2"/>
        <v>114.9339844909145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1.816301635708345</v>
      </c>
      <c r="F26">
        <f>GT_Spot!S26</f>
        <v>0</v>
      </c>
      <c r="G26">
        <f>PPCL_NG!S26</f>
        <v>45.46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52.680205345864842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45.47</v>
      </c>
      <c r="AB26" s="75">
        <f>-STOA!Q26</f>
        <v>0</v>
      </c>
      <c r="AC26">
        <f t="shared" si="0"/>
        <v>1.565531737240911</v>
      </c>
      <c r="AD26">
        <f t="shared" si="1"/>
        <v>114.96457524433227</v>
      </c>
      <c r="AE26">
        <f>'IDT-1'!E26</f>
        <v>0</v>
      </c>
      <c r="AF26" s="24"/>
      <c r="AG26">
        <f t="shared" si="2"/>
        <v>114.96457524433227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1.8069004847447963</v>
      </c>
      <c r="F27">
        <f>GT_Spot!S27</f>
        <v>0</v>
      </c>
      <c r="G27">
        <f>PPCL_NG!S27</f>
        <v>45.46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52.586232961463381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45.47</v>
      </c>
      <c r="AB27" s="75">
        <f>-STOA!Q27</f>
        <v>0</v>
      </c>
      <c r="AC27">
        <f t="shared" si="0"/>
        <v>1.564622050129699</v>
      </c>
      <c r="AD27">
        <f t="shared" si="1"/>
        <v>114.86211139607849</v>
      </c>
      <c r="AE27">
        <f>'IDT-1'!E27</f>
        <v>0</v>
      </c>
      <c r="AF27" s="24"/>
      <c r="AG27">
        <f t="shared" si="2"/>
        <v>114.86211139607849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1.8069004847447963</v>
      </c>
      <c r="F28">
        <f>GT_Spot!S28</f>
        <v>0</v>
      </c>
      <c r="G28">
        <f>PPCL_NG!S28</f>
        <v>45.46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52.564768407561914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45.47</v>
      </c>
      <c r="AB28" s="75">
        <f>-STOA!Q28</f>
        <v>0</v>
      </c>
      <c r="AC28">
        <f t="shared" si="0"/>
        <v>1.5644331620553662</v>
      </c>
      <c r="AD28">
        <f t="shared" si="1"/>
        <v>114.84083573025136</v>
      </c>
      <c r="AE28">
        <f>'IDT-1'!E28</f>
        <v>0</v>
      </c>
      <c r="AF28" s="24"/>
      <c r="AG28">
        <f t="shared" si="2"/>
        <v>114.84083573025136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1.8069004847447963</v>
      </c>
      <c r="F29">
        <f>GT_Spot!S29</f>
        <v>0</v>
      </c>
      <c r="G29">
        <f>PPCL_NG!S29</f>
        <v>45.46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52.558141956853063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45.47</v>
      </c>
      <c r="AB29" s="75">
        <f>-STOA!Q29</f>
        <v>0</v>
      </c>
      <c r="AC29">
        <f t="shared" si="0"/>
        <v>1.5643748492891285</v>
      </c>
      <c r="AD29">
        <f t="shared" si="1"/>
        <v>114.83426759230873</v>
      </c>
      <c r="AE29">
        <f>'IDT-1'!E29</f>
        <v>0</v>
      </c>
      <c r="AF29" s="24"/>
      <c r="AG29">
        <f t="shared" si="2"/>
        <v>114.83426759230873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1.8069004847447963</v>
      </c>
      <c r="F30">
        <f>GT_Spot!S30</f>
        <v>0</v>
      </c>
      <c r="G30">
        <f>PPCL_NG!S30</f>
        <v>45.46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52.311239255501086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45.47</v>
      </c>
      <c r="AB30" s="75">
        <f>-STOA!Q30</f>
        <v>0</v>
      </c>
      <c r="AC30">
        <f t="shared" si="0"/>
        <v>1.5622901055172309</v>
      </c>
      <c r="AD30">
        <f t="shared" si="1"/>
        <v>114.59944963472866</v>
      </c>
      <c r="AE30">
        <f>'IDT-1'!E30</f>
        <v>0</v>
      </c>
      <c r="AF30" s="24"/>
      <c r="AG30">
        <f t="shared" si="2"/>
        <v>114.59944963472866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1.7566457501426127</v>
      </c>
      <c r="F31">
        <f>GT_Spot!S31</f>
        <v>0</v>
      </c>
      <c r="G31">
        <f>PPCL_NG!S31</f>
        <v>37.5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52.578831038741477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45.47</v>
      </c>
      <c r="AB31" s="75">
        <f>-STOA!Q31</f>
        <v>0</v>
      </c>
      <c r="AC31">
        <f t="shared" si="0"/>
        <v>1.4941546715452469</v>
      </c>
      <c r="AD31">
        <f t="shared" si="1"/>
        <v>106.92492211733885</v>
      </c>
      <c r="AE31">
        <f>'IDT-1'!E31</f>
        <v>0</v>
      </c>
      <c r="AF31" s="24"/>
      <c r="AG31">
        <f t="shared" si="2"/>
        <v>106.92492211733885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1.7566457501426127</v>
      </c>
      <c r="F32">
        <f>GT_Spot!S32</f>
        <v>0</v>
      </c>
      <c r="G32">
        <f>PPCL_NG!S32</f>
        <v>35.5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64.312507728991875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45.47</v>
      </c>
      <c r="AB32" s="75">
        <f>-STOA!Q32</f>
        <v>0</v>
      </c>
      <c r="AC32">
        <f t="shared" si="0"/>
        <v>1.5798110264194505</v>
      </c>
      <c r="AD32">
        <f t="shared" si="1"/>
        <v>116.57294245271505</v>
      </c>
      <c r="AE32">
        <f>'IDT-1'!E32</f>
        <v>0</v>
      </c>
      <c r="AF32" s="24"/>
      <c r="AG32">
        <f t="shared" si="2"/>
        <v>116.57294245271505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1.7566457501426127</v>
      </c>
      <c r="F33">
        <f>GT_Spot!S33</f>
        <v>0</v>
      </c>
      <c r="G33">
        <f>PPCL_NG!S33</f>
        <v>44.48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70.10531727651373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45.47</v>
      </c>
      <c r="AB33" s="75">
        <f>-STOA!Q33</f>
        <v>0</v>
      </c>
      <c r="AC33">
        <f t="shared" si="0"/>
        <v>1.7098117504376429</v>
      </c>
      <c r="AD33">
        <f t="shared" si="1"/>
        <v>131.2157512762187</v>
      </c>
      <c r="AE33">
        <f>'IDT-1'!E33</f>
        <v>0</v>
      </c>
      <c r="AF33" s="24"/>
      <c r="AG33">
        <f t="shared" si="2"/>
        <v>131.2157512762187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1.7566457501426127</v>
      </c>
      <c r="F34">
        <f>GT_Spot!S34</f>
        <v>0</v>
      </c>
      <c r="G34">
        <f>PPCL_NG!S34</f>
        <v>44.48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74.949732649140671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45.47</v>
      </c>
      <c r="AB34" s="75">
        <f>-STOA!Q34</f>
        <v>0</v>
      </c>
      <c r="AC34">
        <f t="shared" si="0"/>
        <v>1.7524426057167599</v>
      </c>
      <c r="AD34">
        <f t="shared" si="1"/>
        <v>136.01753579356651</v>
      </c>
      <c r="AE34">
        <f>'IDT-1'!E34</f>
        <v>0</v>
      </c>
      <c r="AF34" s="24"/>
      <c r="AG34">
        <f t="shared" si="2"/>
        <v>136.01753579356651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1.7566457501426127</v>
      </c>
      <c r="F35">
        <f>GT_Spot!S35</f>
        <v>0</v>
      </c>
      <c r="G35">
        <f>PPCL_NG!S35</f>
        <v>44.48</v>
      </c>
      <c r="H35">
        <f>PPCL_Spot!S35</f>
        <v>0</v>
      </c>
      <c r="I35">
        <f>Bawana_NG!S35</f>
        <v>-0.45908183632734534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79.637966655878159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45.47</v>
      </c>
      <c r="AB35" s="75">
        <f>-STOA!Q35</f>
        <v>0</v>
      </c>
      <c r="AC35">
        <f t="shared" si="0"/>
        <v>1.7928918819248805</v>
      </c>
      <c r="AD35">
        <f t="shared" si="1"/>
        <v>140.75623868776856</v>
      </c>
      <c r="AE35">
        <f>'IDT-1'!E35</f>
        <v>0</v>
      </c>
      <c r="AF35" s="24"/>
      <c r="AG35">
        <f t="shared" si="2"/>
        <v>140.75623868776856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1.7566457501426127</v>
      </c>
      <c r="F36">
        <f>GT_Spot!S36</f>
        <v>0</v>
      </c>
      <c r="G36">
        <f>PPCL_NG!S36</f>
        <v>44.48</v>
      </c>
      <c r="H36">
        <f>PPCL_Spot!S36</f>
        <v>0</v>
      </c>
      <c r="I36">
        <f>Bawana_NG!S36</f>
        <v>-0.45908183632734534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55.403776064763662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45.47</v>
      </c>
      <c r="AB36" s="75">
        <f>-STOA!Q36</f>
        <v>0</v>
      </c>
      <c r="AC36">
        <f t="shared" si="0"/>
        <v>1.3132871790572131</v>
      </c>
      <c r="AD36">
        <f t="shared" si="1"/>
        <v>147.00165279952171</v>
      </c>
      <c r="AE36">
        <f>'IDT-1'!E36</f>
        <v>0</v>
      </c>
      <c r="AF36" s="24"/>
      <c r="AG36">
        <f t="shared" si="2"/>
        <v>147.00165279952171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1.7566457501426127</v>
      </c>
      <c r="F37">
        <f>GT_Spot!S37</f>
        <v>0</v>
      </c>
      <c r="G37">
        <f>PPCL_NG!S37</f>
        <v>44.48</v>
      </c>
      <c r="H37">
        <f>PPCL_Spot!S37</f>
        <v>0</v>
      </c>
      <c r="I37">
        <f>Bawana_NG!S37</f>
        <v>-0.45908183632734534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59.205625235648952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45.47</v>
      </c>
      <c r="AB37" s="75">
        <f>-STOA!Q37</f>
        <v>0</v>
      </c>
      <c r="AC37">
        <f t="shared" si="0"/>
        <v>1.3467434517610035</v>
      </c>
      <c r="AD37">
        <f t="shared" si="1"/>
        <v>150.77004569770324</v>
      </c>
      <c r="AE37">
        <f>'IDT-1'!E37</f>
        <v>0</v>
      </c>
      <c r="AF37" s="24"/>
      <c r="AG37">
        <f t="shared" si="2"/>
        <v>150.77004569770324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1.7566457501426127</v>
      </c>
      <c r="F38">
        <f>GT_Spot!S38</f>
        <v>0</v>
      </c>
      <c r="G38">
        <f>PPCL_NG!S38</f>
        <v>44.48</v>
      </c>
      <c r="H38">
        <f>PPCL_Spot!S38</f>
        <v>0</v>
      </c>
      <c r="I38">
        <f>Bawana_NG!S38</f>
        <v>-0.45908183632734534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63.777900037048951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45.47</v>
      </c>
      <c r="AB38" s="75">
        <f>-STOA!Q38</f>
        <v>0</v>
      </c>
      <c r="AC38">
        <f t="shared" si="0"/>
        <v>1.3869794700133236</v>
      </c>
      <c r="AD38">
        <f t="shared" si="1"/>
        <v>155.30208448085091</v>
      </c>
      <c r="AE38">
        <f>'IDT-1'!E38</f>
        <v>0</v>
      </c>
      <c r="AF38" s="24"/>
      <c r="AG38">
        <f t="shared" si="2"/>
        <v>155.30208448085091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1.7416788963897856</v>
      </c>
      <c r="F39">
        <f>GT_Spot!S39</f>
        <v>0</v>
      </c>
      <c r="G39">
        <f>PPCL_NG!S39</f>
        <v>43.44</v>
      </c>
      <c r="H39">
        <f>PPCL_Spot!S39</f>
        <v>0</v>
      </c>
      <c r="I39">
        <f>Bawana_NG!S39</f>
        <v>-0.45908183632734534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67.639112556578084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69.66</v>
      </c>
      <c r="AB39" s="75">
        <f>-STOA!Q39</f>
        <v>0</v>
      </c>
      <c r="AC39">
        <f t="shared" si="0"/>
        <v>1.6244584318721551</v>
      </c>
      <c r="AD39">
        <f t="shared" si="1"/>
        <v>182.05085118476836</v>
      </c>
      <c r="AE39">
        <f>'IDT-1'!E39</f>
        <v>0</v>
      </c>
      <c r="AF39" s="24"/>
      <c r="AG39">
        <f t="shared" si="2"/>
        <v>182.05085118476836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1.7416788963897856</v>
      </c>
      <c r="F40">
        <f>GT_Spot!S40</f>
        <v>0</v>
      </c>
      <c r="G40">
        <f>PPCL_NG!S40</f>
        <v>43.44</v>
      </c>
      <c r="H40">
        <f>PPCL_Spot!S40</f>
        <v>0</v>
      </c>
      <c r="I40">
        <f>Bawana_NG!S40</f>
        <v>-0.45908183632734534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72.479112556578087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69.66</v>
      </c>
      <c r="AB40" s="75">
        <f>-STOA!Q40</f>
        <v>0</v>
      </c>
      <c r="AC40">
        <f t="shared" si="0"/>
        <v>1.6670504318721551</v>
      </c>
      <c r="AD40">
        <f t="shared" si="1"/>
        <v>186.84825918476838</v>
      </c>
      <c r="AE40">
        <f>'IDT-1'!E40</f>
        <v>0</v>
      </c>
      <c r="AF40" s="24"/>
      <c r="AG40">
        <f t="shared" si="2"/>
        <v>186.84825918476838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1.7416788963897856</v>
      </c>
      <c r="F41">
        <f>GT_Spot!S41</f>
        <v>0</v>
      </c>
      <c r="G41">
        <f>PPCL_NG!S41</f>
        <v>43.44</v>
      </c>
      <c r="H41">
        <f>PPCL_Spot!S41</f>
        <v>0</v>
      </c>
      <c r="I41">
        <f>Bawana_NG!S41</f>
        <v>-0.45908183632734534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76.339112556578087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69.66</v>
      </c>
      <c r="AB41" s="75">
        <f>-STOA!Q41</f>
        <v>0</v>
      </c>
      <c r="AC41">
        <f t="shared" si="0"/>
        <v>1.7010184318721548</v>
      </c>
      <c r="AD41">
        <f t="shared" si="1"/>
        <v>190.67429118476838</v>
      </c>
      <c r="AE41">
        <f>'IDT-1'!E41</f>
        <v>0</v>
      </c>
      <c r="AF41" s="24"/>
      <c r="AG41">
        <f t="shared" si="2"/>
        <v>190.67429118476838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1.7416788963897856</v>
      </c>
      <c r="F42">
        <f>GT_Spot!S42</f>
        <v>0</v>
      </c>
      <c r="G42">
        <f>PPCL_NG!S42</f>
        <v>43.44</v>
      </c>
      <c r="H42">
        <f>PPCL_Spot!S42</f>
        <v>0</v>
      </c>
      <c r="I42">
        <f>Bawana_NG!S42</f>
        <v>-0.45908183632734534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80.219112556578082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69.66</v>
      </c>
      <c r="AB42" s="75">
        <f>-STOA!Q42</f>
        <v>0</v>
      </c>
      <c r="AC42">
        <f t="shared" si="0"/>
        <v>1.7351624318721548</v>
      </c>
      <c r="AD42">
        <f t="shared" si="1"/>
        <v>194.52014718476835</v>
      </c>
      <c r="AE42">
        <f>'IDT-1'!E42</f>
        <v>0</v>
      </c>
      <c r="AF42" s="24"/>
      <c r="AG42">
        <f t="shared" si="2"/>
        <v>194.52014718476835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1.6913413560316992</v>
      </c>
      <c r="F43">
        <f>GT_Spot!S43</f>
        <v>0</v>
      </c>
      <c r="G43">
        <f>PPCL_NG!S43</f>
        <v>43.44</v>
      </c>
      <c r="H43">
        <f>PPCL_Spot!S43</f>
        <v>0</v>
      </c>
      <c r="I43">
        <f>Bawana_NG!S43</f>
        <v>-0.45908183632734534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86.019487256578088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69.66</v>
      </c>
      <c r="AB43" s="75">
        <f>-STOA!Q43</f>
        <v>0</v>
      </c>
      <c r="AC43">
        <f t="shared" si="0"/>
        <v>1.7857627588770038</v>
      </c>
      <c r="AD43">
        <f t="shared" si="1"/>
        <v>200.21958401740542</v>
      </c>
      <c r="AE43">
        <f>'IDT-1'!E43</f>
        <v>0</v>
      </c>
      <c r="AF43" s="24"/>
      <c r="AG43">
        <f t="shared" si="2"/>
        <v>200.21958401740542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1.6921960072595279</v>
      </c>
      <c r="F44">
        <f>GT_Spot!S44</f>
        <v>0</v>
      </c>
      <c r="G44">
        <f>PPCL_NG!S44</f>
        <v>43.44</v>
      </c>
      <c r="H44">
        <f>PPCL_Spot!S44</f>
        <v>0</v>
      </c>
      <c r="I44">
        <f>Bawana_NG!S44</f>
        <v>-0.45908183632734534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92.335080021578079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69.66</v>
      </c>
      <c r="AB44" s="75">
        <f>-STOA!Q44</f>
        <v>0</v>
      </c>
      <c r="AC44">
        <f t="shared" si="0"/>
        <v>1.8413474961398086</v>
      </c>
      <c r="AD44">
        <f t="shared" si="1"/>
        <v>206.48044669637045</v>
      </c>
      <c r="AE44">
        <f>'IDT-1'!E44</f>
        <v>0</v>
      </c>
      <c r="AF44" s="24"/>
      <c r="AG44">
        <f t="shared" si="2"/>
        <v>206.48044669637045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1.6921960072595279</v>
      </c>
      <c r="F45">
        <f>GT_Spot!S45</f>
        <v>0</v>
      </c>
      <c r="G45">
        <f>PPCL_NG!S45</f>
        <v>43.44</v>
      </c>
      <c r="H45">
        <f>PPCL_Spot!S45</f>
        <v>0</v>
      </c>
      <c r="I45">
        <f>Bawana_NG!S45</f>
        <v>-0.45908183632734534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95.711063481831644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69.66</v>
      </c>
      <c r="AB45" s="75">
        <f>-STOA!Q45</f>
        <v>0</v>
      </c>
      <c r="AC45">
        <f t="shared" si="0"/>
        <v>1.87105615059004</v>
      </c>
      <c r="AD45">
        <f t="shared" si="1"/>
        <v>209.82672150217377</v>
      </c>
      <c r="AE45">
        <f>'IDT-1'!E45</f>
        <v>0</v>
      </c>
      <c r="AF45" s="24"/>
      <c r="AG45">
        <f t="shared" si="2"/>
        <v>209.82672150217377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1.6921960072595279</v>
      </c>
      <c r="F46">
        <f>GT_Spot!S46</f>
        <v>0</v>
      </c>
      <c r="G46">
        <f>PPCL_NG!S46</f>
        <v>43.44</v>
      </c>
      <c r="H46">
        <f>PPCL_Spot!S46</f>
        <v>0</v>
      </c>
      <c r="I46">
        <f>Bawana_NG!S46</f>
        <v>-0.45908183632734534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98.094003965531627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69.66</v>
      </c>
      <c r="AB46" s="75">
        <f>-STOA!Q46</f>
        <v>0</v>
      </c>
      <c r="AC46">
        <f t="shared" si="0"/>
        <v>1.8920260268465998</v>
      </c>
      <c r="AD46">
        <f t="shared" si="1"/>
        <v>212.18869210961719</v>
      </c>
      <c r="AE46">
        <f>'IDT-1'!E46</f>
        <v>0</v>
      </c>
      <c r="AF46" s="24"/>
      <c r="AG46">
        <f t="shared" si="2"/>
        <v>212.18869210961719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1.6921960072595279</v>
      </c>
      <c r="F47">
        <f>GT_Spot!S47</f>
        <v>0</v>
      </c>
      <c r="G47">
        <f>PPCL_NG!S47</f>
        <v>42</v>
      </c>
      <c r="H47">
        <f>PPCL_Spot!S47</f>
        <v>0</v>
      </c>
      <c r="I47">
        <f>Bawana_NG!S47</f>
        <v>-0.45908183632734534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77.803819270647281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69.66</v>
      </c>
      <c r="AB47" s="75">
        <f>-STOA!Q47</f>
        <v>0</v>
      </c>
      <c r="AC47">
        <f t="shared" si="0"/>
        <v>1.7008004015316176</v>
      </c>
      <c r="AD47">
        <f t="shared" si="1"/>
        <v>190.64973304004783</v>
      </c>
      <c r="AE47">
        <f>'IDT-1'!E47</f>
        <v>0</v>
      </c>
      <c r="AF47" s="24"/>
      <c r="AG47">
        <f t="shared" si="2"/>
        <v>190.64973304004783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1.6416900530090428</v>
      </c>
      <c r="F48">
        <f>GT_Spot!S48</f>
        <v>0</v>
      </c>
      <c r="G48">
        <f>PPCL_NG!S48</f>
        <v>42</v>
      </c>
      <c r="H48">
        <f>PPCL_Spot!S48</f>
        <v>0</v>
      </c>
      <c r="I48">
        <f>Bawana_NG!S48</f>
        <v>-0.45908183632734534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81.673802385766763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69.66</v>
      </c>
      <c r="AB48" s="75">
        <f>-STOA!Q48</f>
        <v>0</v>
      </c>
      <c r="AC48">
        <f t="shared" si="0"/>
        <v>1.7344118005472648</v>
      </c>
      <c r="AD48">
        <f t="shared" si="1"/>
        <v>194.43559880190119</v>
      </c>
      <c r="AE48">
        <f>'IDT-1'!E48</f>
        <v>0</v>
      </c>
      <c r="AF48" s="24"/>
      <c r="AG48">
        <f t="shared" si="2"/>
        <v>194.43559880190119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1.6416900530090428</v>
      </c>
      <c r="F49">
        <f>GT_Spot!S49</f>
        <v>0</v>
      </c>
      <c r="G49">
        <f>PPCL_NG!S49</f>
        <v>42</v>
      </c>
      <c r="H49">
        <f>PPCL_Spot!S49</f>
        <v>0</v>
      </c>
      <c r="I49">
        <f>Bawana_NG!S49</f>
        <v>-0.45908183632734534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81.638332813139797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69.66</v>
      </c>
      <c r="AB49" s="75">
        <f>-STOA!Q49</f>
        <v>0</v>
      </c>
      <c r="AC49">
        <f t="shared" si="0"/>
        <v>1.7340996683081478</v>
      </c>
      <c r="AD49">
        <f t="shared" si="1"/>
        <v>194.40044136151334</v>
      </c>
      <c r="AE49">
        <f>'IDT-1'!E49</f>
        <v>0</v>
      </c>
      <c r="AF49" s="24"/>
      <c r="AG49">
        <f t="shared" si="2"/>
        <v>194.40044136151334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1.6416900530090428</v>
      </c>
      <c r="F50">
        <f>GT_Spot!S50</f>
        <v>0</v>
      </c>
      <c r="G50">
        <f>PPCL_NG!S50</f>
        <v>42</v>
      </c>
      <c r="H50">
        <f>PPCL_Spot!S50</f>
        <v>0</v>
      </c>
      <c r="I50">
        <f>Bawana_NG!S50</f>
        <v>-0.45908183632734534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84.538332813139803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69.66</v>
      </c>
      <c r="AB50" s="75">
        <f>-STOA!Q50</f>
        <v>0</v>
      </c>
      <c r="AC50">
        <f t="shared" si="0"/>
        <v>1.7596196683081475</v>
      </c>
      <c r="AD50">
        <f t="shared" si="1"/>
        <v>197.27492136151335</v>
      </c>
      <c r="AE50">
        <f>'IDT-1'!E50</f>
        <v>0</v>
      </c>
      <c r="AF50" s="24"/>
      <c r="AG50">
        <f t="shared" si="2"/>
        <v>197.27492136151335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1.5913314624259431</v>
      </c>
      <c r="F51">
        <f>GT_Spot!S51</f>
        <v>0</v>
      </c>
      <c r="G51">
        <f>PPCL_NG!S51</f>
        <v>42</v>
      </c>
      <c r="H51">
        <f>PPCL_Spot!S51</f>
        <v>0</v>
      </c>
      <c r="I51">
        <f>Bawana_NG!S51</f>
        <v>-0.45908183632734534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84.45179405168966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69.66</v>
      </c>
      <c r="AB51" s="75">
        <f>-STOA!Q51</f>
        <v>0</v>
      </c>
      <c r="AC51">
        <f t="shared" si="0"/>
        <v>1.7584149716102551</v>
      </c>
      <c r="AD51">
        <f t="shared" si="1"/>
        <v>197.13922870617799</v>
      </c>
      <c r="AE51">
        <f>'IDT-1'!E51</f>
        <v>0</v>
      </c>
      <c r="AF51" s="24"/>
      <c r="AG51">
        <f t="shared" si="2"/>
        <v>197.13922870617799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1.5913314624259431</v>
      </c>
      <c r="F52">
        <f>GT_Spot!S52</f>
        <v>0</v>
      </c>
      <c r="G52">
        <f>PPCL_NG!S52</f>
        <v>42</v>
      </c>
      <c r="H52">
        <f>PPCL_Spot!S52</f>
        <v>0</v>
      </c>
      <c r="I52">
        <f>Bawana_NG!S52</f>
        <v>-0.45908183632734534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88.32179405168965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69.66</v>
      </c>
      <c r="AB52" s="75">
        <f>-STOA!Q52</f>
        <v>0</v>
      </c>
      <c r="AC52">
        <f t="shared" si="0"/>
        <v>1.7924709716102549</v>
      </c>
      <c r="AD52">
        <f t="shared" si="1"/>
        <v>200.975172706178</v>
      </c>
      <c r="AE52">
        <f>'IDT-1'!E52</f>
        <v>0</v>
      </c>
      <c r="AF52" s="24"/>
      <c r="AG52">
        <f t="shared" si="2"/>
        <v>200.975172706178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1.5913314624259431</v>
      </c>
      <c r="F53">
        <f>GT_Spot!S53</f>
        <v>0</v>
      </c>
      <c r="G53">
        <f>PPCL_NG!S53</f>
        <v>42</v>
      </c>
      <c r="H53">
        <f>PPCL_Spot!S53</f>
        <v>0</v>
      </c>
      <c r="I53">
        <f>Bawana_NG!S53</f>
        <v>-0.45908183632734534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84.451941860155543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69.66</v>
      </c>
      <c r="AB53" s="75">
        <f>-STOA!Q53</f>
        <v>0</v>
      </c>
      <c r="AC53">
        <f t="shared" si="0"/>
        <v>1.7584162723247547</v>
      </c>
      <c r="AD53">
        <f t="shared" si="1"/>
        <v>197.13937521392938</v>
      </c>
      <c r="AE53">
        <f>'IDT-1'!E53</f>
        <v>0</v>
      </c>
      <c r="AF53" s="24"/>
      <c r="AG53">
        <f t="shared" si="2"/>
        <v>197.13937521392938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1.5916961699388479</v>
      </c>
      <c r="F54">
        <f>GT_Spot!S54</f>
        <v>0</v>
      </c>
      <c r="G54">
        <f>PPCL_NG!S54</f>
        <v>42</v>
      </c>
      <c r="H54">
        <f>PPCL_Spot!S54</f>
        <v>0</v>
      </c>
      <c r="I54">
        <f>Bawana_NG!S54</f>
        <v>-0.45908183632734534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85.346013197763426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69.66</v>
      </c>
      <c r="AB54" s="75">
        <f>-STOA!Q54</f>
        <v>0</v>
      </c>
      <c r="AC54">
        <f t="shared" si="0"/>
        <v>1.7662873095218177</v>
      </c>
      <c r="AD54">
        <f t="shared" si="1"/>
        <v>198.02594022185309</v>
      </c>
      <c r="AE54">
        <f>'IDT-1'!E54</f>
        <v>0</v>
      </c>
      <c r="AF54" s="24"/>
      <c r="AG54">
        <f t="shared" si="2"/>
        <v>198.02594022185309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1.5916961699388479</v>
      </c>
      <c r="F55">
        <f>GT_Spot!S55</f>
        <v>0</v>
      </c>
      <c r="G55">
        <f>PPCL_NG!S55</f>
        <v>40</v>
      </c>
      <c r="H55">
        <f>PPCL_Spot!S55</f>
        <v>0</v>
      </c>
      <c r="I55">
        <f>Bawana_NG!S55</f>
        <v>-0.45908183632734534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85.374166018033378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69.66</v>
      </c>
      <c r="AB55" s="75">
        <f>-STOA!Q55</f>
        <v>0</v>
      </c>
      <c r="AC55">
        <f t="shared" si="0"/>
        <v>1.7489350543401931</v>
      </c>
      <c r="AD55">
        <f t="shared" si="1"/>
        <v>196.07144529730468</v>
      </c>
      <c r="AE55">
        <f>'IDT-1'!E55</f>
        <v>0</v>
      </c>
      <c r="AF55" s="24"/>
      <c r="AG55">
        <f t="shared" si="2"/>
        <v>196.07144529730468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1.5916961699388479</v>
      </c>
      <c r="F56">
        <f>GT_Spot!S56</f>
        <v>0</v>
      </c>
      <c r="G56">
        <f>PPCL_NG!S56</f>
        <v>40</v>
      </c>
      <c r="H56">
        <f>PPCL_Spot!S56</f>
        <v>0</v>
      </c>
      <c r="I56">
        <f>Bawana_NG!S56</f>
        <v>-0.45908183632734534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88.23696904410356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69.66</v>
      </c>
      <c r="AB56" s="75">
        <f>-STOA!Q56</f>
        <v>0</v>
      </c>
      <c r="AC56">
        <f t="shared" si="0"/>
        <v>1.7741277209696109</v>
      </c>
      <c r="AD56">
        <f t="shared" si="1"/>
        <v>198.90905565674544</v>
      </c>
      <c r="AE56">
        <f>'IDT-1'!E56</f>
        <v>0</v>
      </c>
      <c r="AF56" s="24"/>
      <c r="AG56">
        <f t="shared" si="2"/>
        <v>198.90905565674544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1.29762</v>
      </c>
      <c r="E57">
        <f>GT_NG!S57</f>
        <v>1.5916961699388479</v>
      </c>
      <c r="F57">
        <f>GT_Spot!S57</f>
        <v>0</v>
      </c>
      <c r="G57">
        <f>PPCL_NG!S57</f>
        <v>29.69</v>
      </c>
      <c r="H57">
        <f>PPCL_Spot!S57</f>
        <v>0</v>
      </c>
      <c r="I57">
        <f>Bawana_NG!S57</f>
        <v>-0.45908183632734534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85.394496207421582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69.66</v>
      </c>
      <c r="AB57" s="75">
        <f>-STOA!Q57</f>
        <v>0</v>
      </c>
      <c r="AC57">
        <f t="shared" si="0"/>
        <v>1.6586853360068097</v>
      </c>
      <c r="AD57">
        <f t="shared" si="1"/>
        <v>185.90604520502629</v>
      </c>
      <c r="AE57">
        <f>'IDT-1'!E57</f>
        <v>0</v>
      </c>
      <c r="AF57" s="24"/>
      <c r="AG57">
        <f t="shared" si="2"/>
        <v>185.90604520502629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1.29762</v>
      </c>
      <c r="E58">
        <f>GT_NG!S58</f>
        <v>1.5916961699388479</v>
      </c>
      <c r="F58">
        <f>GT_Spot!S58</f>
        <v>0</v>
      </c>
      <c r="G58">
        <f>PPCL_NG!S58</f>
        <v>29.69</v>
      </c>
      <c r="H58">
        <f>PPCL_Spot!S58</f>
        <v>0</v>
      </c>
      <c r="I58">
        <f>Bawana_NG!S58</f>
        <v>-0.45908183632734534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86.394914040458573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69.66</v>
      </c>
      <c r="AB58" s="75">
        <f>-STOA!Q58</f>
        <v>0</v>
      </c>
      <c r="AC58">
        <f t="shared" si="0"/>
        <v>1.6674890129375353</v>
      </c>
      <c r="AD58">
        <f t="shared" si="1"/>
        <v>186.89765936113255</v>
      </c>
      <c r="AE58">
        <f>'IDT-1'!E58</f>
        <v>0</v>
      </c>
      <c r="AF58" s="24"/>
      <c r="AG58">
        <f t="shared" si="2"/>
        <v>186.89765936113255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1.29762</v>
      </c>
      <c r="E59">
        <f>GT_NG!S59</f>
        <v>1.5916961699388479</v>
      </c>
      <c r="F59">
        <f>GT_Spot!S59</f>
        <v>0</v>
      </c>
      <c r="G59">
        <f>PPCL_NG!S59</f>
        <v>40</v>
      </c>
      <c r="H59">
        <f>PPCL_Spot!S59</f>
        <v>0</v>
      </c>
      <c r="I59">
        <f>Bawana_NG!S59</f>
        <v>-0.45908183632734534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84.446204577882938</v>
      </c>
      <c r="P59" s="36">
        <v>0</v>
      </c>
      <c r="Q59" s="36">
        <v>0</v>
      </c>
      <c r="R59" s="38">
        <v>0</v>
      </c>
      <c r="S59" s="38">
        <v>0.4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69.66</v>
      </c>
      <c r="AB59" s="75">
        <f>-STOA!Q59</f>
        <v>0</v>
      </c>
      <c r="AC59">
        <f t="shared" si="0"/>
        <v>1.7411563696668697</v>
      </c>
      <c r="AD59">
        <f t="shared" si="1"/>
        <v>195.19528254182759</v>
      </c>
      <c r="AE59">
        <f>'IDT-1'!E59</f>
        <v>0</v>
      </c>
      <c r="AF59" s="24"/>
      <c r="AG59">
        <f t="shared" si="2"/>
        <v>195.19528254182759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1.29762</v>
      </c>
      <c r="E60">
        <f>GT_NG!S60</f>
        <v>1.5916961699388479</v>
      </c>
      <c r="F60">
        <f>GT_Spot!S60</f>
        <v>0</v>
      </c>
      <c r="G60">
        <f>PPCL_NG!S60</f>
        <v>40</v>
      </c>
      <c r="H60">
        <f>PPCL_Spot!S60</f>
        <v>0</v>
      </c>
      <c r="I60">
        <f>Bawana_NG!S60</f>
        <v>-0.45908183632734534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85.417661961221114</v>
      </c>
      <c r="P60" s="36">
        <v>0</v>
      </c>
      <c r="Q60" s="36">
        <v>0</v>
      </c>
      <c r="R60" s="38">
        <v>0</v>
      </c>
      <c r="S60" s="38">
        <v>0.4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69.66</v>
      </c>
      <c r="AB60" s="75">
        <f>-STOA!Q60</f>
        <v>0</v>
      </c>
      <c r="AC60">
        <f t="shared" si="0"/>
        <v>1.7497051946402453</v>
      </c>
      <c r="AD60">
        <f t="shared" si="1"/>
        <v>196.15819110019237</v>
      </c>
      <c r="AE60">
        <f>'IDT-1'!E60</f>
        <v>0</v>
      </c>
      <c r="AF60" s="24"/>
      <c r="AG60">
        <f t="shared" si="2"/>
        <v>196.15819110019237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1.29762</v>
      </c>
      <c r="E61">
        <f>GT_NG!S61</f>
        <v>1.5916961699388479</v>
      </c>
      <c r="F61">
        <f>GT_Spot!S61</f>
        <v>0</v>
      </c>
      <c r="G61">
        <f>PPCL_NG!S61</f>
        <v>40</v>
      </c>
      <c r="H61">
        <f>PPCL_Spot!S61</f>
        <v>0</v>
      </c>
      <c r="I61">
        <f>Bawana_NG!S61</f>
        <v>-0.45908183632734534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87.340688971728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69.66</v>
      </c>
      <c r="AB61" s="75">
        <f>-STOA!Q61</f>
        <v>0</v>
      </c>
      <c r="AC61">
        <f t="shared" si="0"/>
        <v>1.766539832332706</v>
      </c>
      <c r="AD61">
        <f t="shared" si="1"/>
        <v>198.05438347300679</v>
      </c>
      <c r="AE61">
        <f>'IDT-1'!E61</f>
        <v>0</v>
      </c>
      <c r="AF61" s="24"/>
      <c r="AG61">
        <f t="shared" si="2"/>
        <v>198.05438347300679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1.29762</v>
      </c>
      <c r="E62">
        <f>GT_NG!S62</f>
        <v>1.5684744687599113</v>
      </c>
      <c r="F62">
        <f>GT_Spot!S62</f>
        <v>0</v>
      </c>
      <c r="G62">
        <f>PPCL_NG!S62</f>
        <v>40</v>
      </c>
      <c r="H62">
        <f>PPCL_Spot!S62</f>
        <v>0</v>
      </c>
      <c r="I62">
        <f>Bawana_NG!S62</f>
        <v>-0.45908183632734534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85.424634950714193</v>
      </c>
      <c r="P62" s="36">
        <v>0</v>
      </c>
      <c r="Q62" s="36">
        <v>0</v>
      </c>
      <c r="R62" s="38">
        <v>0</v>
      </c>
      <c r="S62" s="38">
        <v>0.39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69.66</v>
      </c>
      <c r="AB62" s="75">
        <f>-STOA!Q62</f>
        <v>0</v>
      </c>
      <c r="AC62">
        <f t="shared" si="0"/>
        <v>1.7494742059774098</v>
      </c>
      <c r="AD62">
        <f t="shared" si="1"/>
        <v>196.13217337716935</v>
      </c>
      <c r="AE62">
        <f>'IDT-1'!E62</f>
        <v>0</v>
      </c>
      <c r="AF62" s="24"/>
      <c r="AG62">
        <f t="shared" si="2"/>
        <v>196.13217337716935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1.29762</v>
      </c>
      <c r="E63">
        <f>GT_NG!S63</f>
        <v>1.5684744687599113</v>
      </c>
      <c r="F63">
        <f>GT_Spot!S63</f>
        <v>0</v>
      </c>
      <c r="G63">
        <f>PPCL_NG!S63</f>
        <v>40</v>
      </c>
      <c r="H63">
        <f>PPCL_Spot!S63</f>
        <v>0</v>
      </c>
      <c r="I63">
        <f>Bawana_NG!S63</f>
        <v>-0.45908183632734534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81.594045836069384</v>
      </c>
      <c r="P63" s="36">
        <v>0</v>
      </c>
      <c r="Q63" s="36">
        <v>0</v>
      </c>
      <c r="R63" s="38">
        <v>0</v>
      </c>
      <c r="S63" s="38">
        <v>0.15000000000000002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69.66</v>
      </c>
      <c r="AB63" s="75">
        <f>-STOA!Q63</f>
        <v>0</v>
      </c>
      <c r="AC63">
        <f t="shared" si="0"/>
        <v>1.7136530217685355</v>
      </c>
      <c r="AD63">
        <f t="shared" si="1"/>
        <v>192.09740544673343</v>
      </c>
      <c r="AE63">
        <f>'IDT-1'!E63</f>
        <v>0</v>
      </c>
      <c r="AF63" s="24"/>
      <c r="AG63">
        <f t="shared" si="2"/>
        <v>192.09740544673343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1.29762</v>
      </c>
      <c r="E64">
        <f>GT_NG!S64</f>
        <v>1.5684744687599113</v>
      </c>
      <c r="F64">
        <f>GT_Spot!S64</f>
        <v>0</v>
      </c>
      <c r="G64">
        <f>PPCL_NG!S64</f>
        <v>40</v>
      </c>
      <c r="H64">
        <f>PPCL_Spot!S64</f>
        <v>0</v>
      </c>
      <c r="I64">
        <f>Bawana_NG!S64</f>
        <v>-0.45908183632734534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86.444020434481246</v>
      </c>
      <c r="P64" s="36">
        <v>0</v>
      </c>
      <c r="Q64" s="36">
        <v>0</v>
      </c>
      <c r="R64" s="38">
        <v>0</v>
      </c>
      <c r="S64" s="38">
        <v>0.15000000000000002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69.66</v>
      </c>
      <c r="AB64" s="75">
        <f>-STOA!Q64</f>
        <v>0</v>
      </c>
      <c r="AC64">
        <f t="shared" si="0"/>
        <v>1.75633279823456</v>
      </c>
      <c r="AD64">
        <f t="shared" si="1"/>
        <v>196.90470026867928</v>
      </c>
      <c r="AE64">
        <f>'IDT-1'!E64</f>
        <v>0</v>
      </c>
      <c r="AF64" s="24"/>
      <c r="AG64">
        <f t="shared" si="2"/>
        <v>196.90470026867928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1.29762</v>
      </c>
      <c r="E65">
        <f>GT_NG!S65</f>
        <v>1.5684744687599113</v>
      </c>
      <c r="F65">
        <f>GT_Spot!S65</f>
        <v>0</v>
      </c>
      <c r="G65">
        <f>PPCL_NG!S65</f>
        <v>40</v>
      </c>
      <c r="H65">
        <f>PPCL_Spot!S65</f>
        <v>0</v>
      </c>
      <c r="I65">
        <f>Bawana_NG!S65</f>
        <v>-0.45908183632734534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85.644604039686016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69.66</v>
      </c>
      <c r="AB65" s="75">
        <f>-STOA!Q65</f>
        <v>0</v>
      </c>
      <c r="AC65">
        <f t="shared" si="0"/>
        <v>1.7505299339603619</v>
      </c>
      <c r="AD65">
        <f t="shared" si="1"/>
        <v>196.25108673815822</v>
      </c>
      <c r="AE65">
        <f>'IDT-1'!E65</f>
        <v>0</v>
      </c>
      <c r="AF65" s="24"/>
      <c r="AG65">
        <f t="shared" si="2"/>
        <v>196.25108673815822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1.29762</v>
      </c>
      <c r="E66">
        <f>GT_NG!S66</f>
        <v>1.5684744687599113</v>
      </c>
      <c r="F66">
        <f>GT_Spot!S66</f>
        <v>0</v>
      </c>
      <c r="G66">
        <f>PPCL_NG!S66</f>
        <v>40</v>
      </c>
      <c r="H66">
        <f>PPCL_Spot!S66</f>
        <v>0</v>
      </c>
      <c r="I66">
        <f>Bawana_NG!S66</f>
        <v>-0.45908183632734534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84.787874494205326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69.66</v>
      </c>
      <c r="AB66" s="75">
        <f>-STOA!Q66</f>
        <v>0</v>
      </c>
      <c r="AC66">
        <f t="shared" si="0"/>
        <v>1.7429907139601319</v>
      </c>
      <c r="AD66">
        <f t="shared" si="1"/>
        <v>195.40189641267779</v>
      </c>
      <c r="AE66">
        <f>'IDT-1'!E66</f>
        <v>0</v>
      </c>
      <c r="AF66" s="24"/>
      <c r="AG66">
        <f t="shared" si="2"/>
        <v>195.40189641267779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1.29762</v>
      </c>
      <c r="E67">
        <f>GT_NG!S67</f>
        <v>1.5684744687599113</v>
      </c>
      <c r="F67">
        <f>GT_Spot!S67</f>
        <v>0</v>
      </c>
      <c r="G67">
        <f>PPCL_NG!S67</f>
        <v>40</v>
      </c>
      <c r="H67">
        <f>PPCL_Spot!S67</f>
        <v>0</v>
      </c>
      <c r="I67">
        <f>Bawana_NG!S67</f>
        <v>-0.45908183632734534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82.946288492865193</v>
      </c>
      <c r="P67" s="36">
        <v>0</v>
      </c>
      <c r="Q67" s="36">
        <v>0</v>
      </c>
      <c r="R67" s="38">
        <v>0</v>
      </c>
      <c r="S67" s="38">
        <v>0.15000000000000002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69.66</v>
      </c>
      <c r="AB67" s="75">
        <f>-STOA!Q67</f>
        <v>0</v>
      </c>
      <c r="AC67">
        <f t="shared" si="0"/>
        <v>1.7255527571483387</v>
      </c>
      <c r="AD67">
        <f t="shared" si="1"/>
        <v>193.43774836814944</v>
      </c>
      <c r="AE67">
        <f>'IDT-1'!E67</f>
        <v>0</v>
      </c>
      <c r="AF67" s="24"/>
      <c r="AG67">
        <f t="shared" si="2"/>
        <v>193.43774836814944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1.29762</v>
      </c>
      <c r="E68">
        <f>GT_NG!S68</f>
        <v>1.5684744687599113</v>
      </c>
      <c r="F68">
        <f>GT_Spot!S68</f>
        <v>0</v>
      </c>
      <c r="G68">
        <f>PPCL_NG!S68</f>
        <v>40</v>
      </c>
      <c r="H68">
        <f>PPCL_Spot!S68</f>
        <v>0</v>
      </c>
      <c r="I68">
        <f>Bawana_NG!S68</f>
        <v>-0.45908183632734534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81.525659553475435</v>
      </c>
      <c r="P68" s="36">
        <v>0</v>
      </c>
      <c r="Q68" s="36">
        <v>0</v>
      </c>
      <c r="R68" s="38">
        <v>0</v>
      </c>
      <c r="S68" s="38">
        <v>0.15000000000000002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69.66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1.7130512224817089</v>
      </c>
      <c r="AD68">
        <f t="shared" ref="AD68:AD98" si="4">SUM(B68:AB68,AI68:AR68)-AC68</f>
        <v>192.02962096342631</v>
      </c>
      <c r="AE68">
        <f>'IDT-1'!E68</f>
        <v>0</v>
      </c>
      <c r="AF68" s="24"/>
      <c r="AG68">
        <f t="shared" ref="AG68:AG98" si="5">SUM(AD68:AF68)+AT68</f>
        <v>192.02962096342631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1.29762</v>
      </c>
      <c r="E69">
        <f>GT_NG!S69</f>
        <v>1.5684744687599113</v>
      </c>
      <c r="F69">
        <f>GT_Spot!S69</f>
        <v>0</v>
      </c>
      <c r="G69">
        <f>PPCL_NG!S69</f>
        <v>40</v>
      </c>
      <c r="H69">
        <f>PPCL_Spot!S69</f>
        <v>0</v>
      </c>
      <c r="I69">
        <f>Bawana_NG!S69</f>
        <v>-0.45908183632734534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80.499875637530693</v>
      </c>
      <c r="P69" s="36">
        <v>0</v>
      </c>
      <c r="Q69" s="36">
        <v>0</v>
      </c>
      <c r="R69" s="38">
        <v>0</v>
      </c>
      <c r="S69" s="38">
        <v>0.15000000000000002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69.66</v>
      </c>
      <c r="AB69" s="75">
        <f>-STOA!Q69</f>
        <v>0</v>
      </c>
      <c r="AC69">
        <f t="shared" si="3"/>
        <v>1.7040243240213953</v>
      </c>
      <c r="AD69">
        <f t="shared" si="4"/>
        <v>191.01286394594186</v>
      </c>
      <c r="AE69">
        <f>'IDT-1'!E69</f>
        <v>0</v>
      </c>
      <c r="AF69" s="24"/>
      <c r="AG69">
        <f t="shared" si="5"/>
        <v>191.01286394594186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1.29762</v>
      </c>
      <c r="E70">
        <f>GT_NG!S70</f>
        <v>1.5684744687599113</v>
      </c>
      <c r="F70">
        <f>GT_Spot!S70</f>
        <v>0</v>
      </c>
      <c r="G70">
        <f>PPCL_NG!S70</f>
        <v>40</v>
      </c>
      <c r="H70">
        <f>PPCL_Spot!S70</f>
        <v>0</v>
      </c>
      <c r="I70">
        <f>Bawana_NG!S70</f>
        <v>-0.45908183632734534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78.569875637530686</v>
      </c>
      <c r="P70" s="36">
        <v>0</v>
      </c>
      <c r="Q70" s="36">
        <v>0</v>
      </c>
      <c r="R70" s="38">
        <v>0</v>
      </c>
      <c r="S70" s="38">
        <v>0.15000000000000002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69.66</v>
      </c>
      <c r="AB70" s="75">
        <f>-STOA!Q70</f>
        <v>0</v>
      </c>
      <c r="AC70">
        <f t="shared" si="3"/>
        <v>1.6870403240213951</v>
      </c>
      <c r="AD70">
        <f t="shared" si="4"/>
        <v>189.09984794594186</v>
      </c>
      <c r="AE70">
        <f>'IDT-1'!E70</f>
        <v>0</v>
      </c>
      <c r="AF70" s="24"/>
      <c r="AG70">
        <f t="shared" si="5"/>
        <v>189.09984794594186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1.29762</v>
      </c>
      <c r="E71">
        <f>GT_NG!S71</f>
        <v>1.5916961699388479</v>
      </c>
      <c r="F71">
        <f>GT_Spot!S71</f>
        <v>0</v>
      </c>
      <c r="G71">
        <f>PPCL_NG!S71</f>
        <v>40</v>
      </c>
      <c r="H71">
        <f>PPCL_Spot!S71</f>
        <v>0</v>
      </c>
      <c r="I71">
        <f>Bawana_NG!S71</f>
        <v>-0.45908183632734534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100.45755331189083</v>
      </c>
      <c r="P71" s="36">
        <v>0</v>
      </c>
      <c r="Q71" s="36">
        <v>0</v>
      </c>
      <c r="R71" s="38">
        <v>0</v>
      </c>
      <c r="S71" s="38">
        <v>0.15000000000000002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45.47</v>
      </c>
      <c r="AB71" s="75">
        <f>-STOA!Q71</f>
        <v>0</v>
      </c>
      <c r="AC71">
        <f t="shared" si="3"/>
        <v>1.6669842385261391</v>
      </c>
      <c r="AD71">
        <f t="shared" si="4"/>
        <v>186.84080340697619</v>
      </c>
      <c r="AE71">
        <f>'IDT-1'!E71</f>
        <v>0</v>
      </c>
      <c r="AF71" s="24"/>
      <c r="AG71">
        <f t="shared" si="5"/>
        <v>186.84080340697619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1.29762</v>
      </c>
      <c r="E72">
        <f>GT_NG!S72</f>
        <v>1.5916961699388479</v>
      </c>
      <c r="F72">
        <f>GT_Spot!S72</f>
        <v>0</v>
      </c>
      <c r="G72">
        <f>PPCL_NG!S72</f>
        <v>40</v>
      </c>
      <c r="H72">
        <f>PPCL_Spot!S72</f>
        <v>0</v>
      </c>
      <c r="I72">
        <f>Bawana_NG!S72</f>
        <v>-0.45908183632734534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97.705866684301625</v>
      </c>
      <c r="P72" s="36">
        <v>0</v>
      </c>
      <c r="Q72" s="36">
        <v>0</v>
      </c>
      <c r="R72" s="38">
        <v>0</v>
      </c>
      <c r="S72" s="38">
        <v>0.15000000000000002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45.47</v>
      </c>
      <c r="AB72" s="75">
        <f>-STOA!Q72</f>
        <v>0</v>
      </c>
      <c r="AC72">
        <f t="shared" si="3"/>
        <v>1.642769396203354</v>
      </c>
      <c r="AD72">
        <f t="shared" si="4"/>
        <v>184.11333162170976</v>
      </c>
      <c r="AE72">
        <f>'IDT-1'!E72</f>
        <v>0</v>
      </c>
      <c r="AF72" s="24"/>
      <c r="AG72">
        <f t="shared" si="5"/>
        <v>184.11333162170976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1.29762</v>
      </c>
      <c r="E73">
        <f>GT_NG!S73</f>
        <v>1.5916961699388479</v>
      </c>
      <c r="F73">
        <f>GT_Spot!S73</f>
        <v>0</v>
      </c>
      <c r="G73">
        <f>PPCL_NG!S73</f>
        <v>40</v>
      </c>
      <c r="H73">
        <f>PPCL_Spot!S73</f>
        <v>0</v>
      </c>
      <c r="I73">
        <f>Bawana_NG!S73</f>
        <v>-0.45908183632734534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95.88102947474772</v>
      </c>
      <c r="P73" s="36">
        <v>0</v>
      </c>
      <c r="Q73" s="36">
        <v>0</v>
      </c>
      <c r="R73" s="38">
        <v>0</v>
      </c>
      <c r="S73" s="38">
        <v>0.15000000000000002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45.47</v>
      </c>
      <c r="AB73" s="75">
        <f>-STOA!Q73</f>
        <v>0</v>
      </c>
      <c r="AC73">
        <f t="shared" si="3"/>
        <v>1.6267108287592797</v>
      </c>
      <c r="AD73">
        <f t="shared" si="4"/>
        <v>182.30455297959995</v>
      </c>
      <c r="AE73">
        <f>'IDT-1'!E73</f>
        <v>0</v>
      </c>
      <c r="AF73" s="24"/>
      <c r="AG73">
        <f t="shared" si="5"/>
        <v>182.30455297959995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1.29762</v>
      </c>
      <c r="E74">
        <f>GT_NG!S74</f>
        <v>1.5913314624259431</v>
      </c>
      <c r="F74">
        <f>GT_Spot!S74</f>
        <v>0</v>
      </c>
      <c r="G74">
        <f>PPCL_NG!S74</f>
        <v>40</v>
      </c>
      <c r="H74">
        <f>PPCL_Spot!S74</f>
        <v>0</v>
      </c>
      <c r="I74">
        <f>Bawana_NG!S74</f>
        <v>-0.45908183632734534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91.907707712166939</v>
      </c>
      <c r="P74" s="36">
        <v>0</v>
      </c>
      <c r="Q74" s="36">
        <v>0</v>
      </c>
      <c r="R74" s="38">
        <v>0</v>
      </c>
      <c r="S74" s="38">
        <v>0.15000000000000002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45.47</v>
      </c>
      <c r="AB74" s="75">
        <f>-STOA!Q74</f>
        <v>0</v>
      </c>
      <c r="AC74">
        <f t="shared" si="3"/>
        <v>1.5917423878224553</v>
      </c>
      <c r="AD74">
        <f t="shared" si="4"/>
        <v>178.36583495044309</v>
      </c>
      <c r="AE74">
        <f>'IDT-1'!E74</f>
        <v>0</v>
      </c>
      <c r="AF74" s="24"/>
      <c r="AG74">
        <f t="shared" si="5"/>
        <v>178.36583495044309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1.29762</v>
      </c>
      <c r="E75">
        <f>GT_NG!S75</f>
        <v>1.6061116308076084</v>
      </c>
      <c r="F75">
        <f>GT_Spot!S75</f>
        <v>0</v>
      </c>
      <c r="G75">
        <f>PPCL_NG!S75</f>
        <v>40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90.791882815966119</v>
      </c>
      <c r="P75" s="36">
        <v>0</v>
      </c>
      <c r="Q75" s="36">
        <v>0</v>
      </c>
      <c r="R75" s="38">
        <v>0</v>
      </c>
      <c r="S75" s="38">
        <v>0.15000000000000002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45.47</v>
      </c>
      <c r="AB75" s="75">
        <f>-STOA!Q75</f>
        <v>0</v>
      </c>
      <c r="AC75">
        <f t="shared" si="3"/>
        <v>1.5828603772688166</v>
      </c>
      <c r="AD75">
        <f t="shared" si="4"/>
        <v>177.18275406950491</v>
      </c>
      <c r="AE75">
        <f>'IDT-1'!E75</f>
        <v>0</v>
      </c>
      <c r="AF75" s="24"/>
      <c r="AG75">
        <f t="shared" si="5"/>
        <v>177.18275406950491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1.29762</v>
      </c>
      <c r="E76">
        <f>GT_NG!S76</f>
        <v>1.6061116308076084</v>
      </c>
      <c r="F76">
        <f>GT_Spot!S76</f>
        <v>0</v>
      </c>
      <c r="G76">
        <f>PPCL_NG!S76</f>
        <v>40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90.837685304824561</v>
      </c>
      <c r="P76" s="36">
        <v>0</v>
      </c>
      <c r="Q76" s="36">
        <v>0</v>
      </c>
      <c r="R76" s="38">
        <v>0</v>
      </c>
      <c r="S76" s="38">
        <v>0.15000000000000002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45.47</v>
      </c>
      <c r="AB76" s="75">
        <f>-STOA!Q76</f>
        <v>0</v>
      </c>
      <c r="AC76">
        <f t="shared" si="3"/>
        <v>1.5832634391707707</v>
      </c>
      <c r="AD76">
        <f t="shared" si="4"/>
        <v>177.2281534964614</v>
      </c>
      <c r="AE76">
        <f>'IDT-1'!E76</f>
        <v>0</v>
      </c>
      <c r="AF76" s="24"/>
      <c r="AG76">
        <f t="shared" si="5"/>
        <v>177.2281534964614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1.29762</v>
      </c>
      <c r="E77">
        <f>GT_NG!S77</f>
        <v>1.6061116308076084</v>
      </c>
      <c r="F77">
        <f>GT_Spot!S77</f>
        <v>0</v>
      </c>
      <c r="G77">
        <f>PPCL_NG!S77</f>
        <v>40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89.391879897776519</v>
      </c>
      <c r="P77" s="36">
        <v>0</v>
      </c>
      <c r="Q77" s="36">
        <v>0</v>
      </c>
      <c r="R77" s="38">
        <v>0</v>
      </c>
      <c r="S77" s="38">
        <v>0.15000000000000002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45.47</v>
      </c>
      <c r="AB77" s="75">
        <f>-STOA!Q77</f>
        <v>0</v>
      </c>
      <c r="AC77">
        <f t="shared" si="3"/>
        <v>1.5705403515887479</v>
      </c>
      <c r="AD77">
        <f t="shared" si="4"/>
        <v>175.79507117699538</v>
      </c>
      <c r="AE77">
        <f>'IDT-1'!E77</f>
        <v>0</v>
      </c>
      <c r="AF77" s="24"/>
      <c r="AG77">
        <f t="shared" si="5"/>
        <v>175.79507117699538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1.29762</v>
      </c>
      <c r="E78">
        <f>GT_NG!S78</f>
        <v>1.6061116308076084</v>
      </c>
      <c r="F78">
        <f>GT_Spot!S78</f>
        <v>0</v>
      </c>
      <c r="G78">
        <f>PPCL_NG!S78</f>
        <v>40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90.257877759009574</v>
      </c>
      <c r="P78" s="36">
        <v>0</v>
      </c>
      <c r="Q78" s="36">
        <v>0</v>
      </c>
      <c r="R78" s="38">
        <v>0</v>
      </c>
      <c r="S78" s="38">
        <v>0.15000000000000002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45.47</v>
      </c>
      <c r="AB78" s="75">
        <f>-STOA!Q78</f>
        <v>0</v>
      </c>
      <c r="AC78">
        <f t="shared" si="3"/>
        <v>1.5781611327675988</v>
      </c>
      <c r="AD78">
        <f t="shared" si="4"/>
        <v>176.65344825704958</v>
      </c>
      <c r="AE78">
        <f>'IDT-1'!E78</f>
        <v>0</v>
      </c>
      <c r="AF78" s="24"/>
      <c r="AG78">
        <f t="shared" si="5"/>
        <v>176.65344825704958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1.29762</v>
      </c>
      <c r="E79">
        <f>GT_NG!S79</f>
        <v>1.6061116308076084</v>
      </c>
      <c r="F79">
        <f>GT_Spot!S79</f>
        <v>0</v>
      </c>
      <c r="G79">
        <f>PPCL_NG!S79</f>
        <v>40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91.405234412340619</v>
      </c>
      <c r="P79" s="36">
        <v>0</v>
      </c>
      <c r="Q79" s="36">
        <v>0</v>
      </c>
      <c r="R79" s="38">
        <v>0</v>
      </c>
      <c r="S79" s="38">
        <v>0.15000000000000002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45.47</v>
      </c>
      <c r="AB79" s="75">
        <f>-STOA!Q79</f>
        <v>0</v>
      </c>
      <c r="AC79">
        <f t="shared" si="3"/>
        <v>1.588257871316912</v>
      </c>
      <c r="AD79">
        <f t="shared" si="4"/>
        <v>177.79070817183134</v>
      </c>
      <c r="AE79">
        <f>'IDT-1'!E79</f>
        <v>0</v>
      </c>
      <c r="AF79" s="24"/>
      <c r="AG79">
        <f t="shared" si="5"/>
        <v>177.79070817183134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1.29762</v>
      </c>
      <c r="E80">
        <f>GT_NG!S80</f>
        <v>1.6053220441487754</v>
      </c>
      <c r="F80">
        <f>GT_Spot!S80</f>
        <v>0</v>
      </c>
      <c r="G80">
        <f>PPCL_NG!S80</f>
        <v>42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92.889952428640612</v>
      </c>
      <c r="P80" s="36">
        <v>0</v>
      </c>
      <c r="Q80" s="36">
        <v>0</v>
      </c>
      <c r="R80" s="38">
        <v>0</v>
      </c>
      <c r="S80" s="38">
        <v>0.15000000000000002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45.47</v>
      </c>
      <c r="AB80" s="75">
        <f>-STOA!Q80</f>
        <v>0</v>
      </c>
      <c r="AC80">
        <f t="shared" si="3"/>
        <v>1.6189164414977542</v>
      </c>
      <c r="AD80">
        <f t="shared" si="4"/>
        <v>181.24397803129162</v>
      </c>
      <c r="AE80">
        <f>'IDT-1'!E80</f>
        <v>0</v>
      </c>
      <c r="AF80" s="24"/>
      <c r="AG80">
        <f t="shared" si="5"/>
        <v>181.24397803129162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1.29762</v>
      </c>
      <c r="E81">
        <f>GT_NG!S81</f>
        <v>1.6053220441487754</v>
      </c>
      <c r="F81">
        <f>GT_Spot!S81</f>
        <v>0</v>
      </c>
      <c r="G81">
        <f>PPCL_NG!S81</f>
        <v>42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92.889952428640612</v>
      </c>
      <c r="P81" s="36">
        <v>0</v>
      </c>
      <c r="Q81" s="36">
        <v>0</v>
      </c>
      <c r="R81" s="38">
        <v>0</v>
      </c>
      <c r="S81" s="38">
        <v>0.15000000000000002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45.47</v>
      </c>
      <c r="AB81" s="75">
        <f>-STOA!Q81</f>
        <v>0</v>
      </c>
      <c r="AC81">
        <f t="shared" si="3"/>
        <v>1.6189164414977542</v>
      </c>
      <c r="AD81">
        <f t="shared" si="4"/>
        <v>181.24397803129162</v>
      </c>
      <c r="AE81">
        <f>'IDT-1'!E81</f>
        <v>0</v>
      </c>
      <c r="AF81" s="24"/>
      <c r="AG81">
        <f t="shared" si="5"/>
        <v>181.24397803129162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1.29762</v>
      </c>
      <c r="E82">
        <f>GT_NG!S82</f>
        <v>1.6053220441487754</v>
      </c>
      <c r="F82">
        <f>GT_Spot!S82</f>
        <v>0</v>
      </c>
      <c r="G82">
        <f>PPCL_NG!S82</f>
        <v>42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89.98995242864062</v>
      </c>
      <c r="P82" s="36">
        <v>0</v>
      </c>
      <c r="Q82" s="36">
        <v>0</v>
      </c>
      <c r="R82" s="38">
        <v>0</v>
      </c>
      <c r="S82" s="38">
        <v>0.15000000000000002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45.47</v>
      </c>
      <c r="AB82" s="75">
        <f>-STOA!Q82</f>
        <v>0</v>
      </c>
      <c r="AC82">
        <f t="shared" si="3"/>
        <v>1.5933964414977544</v>
      </c>
      <c r="AD82">
        <f t="shared" si="4"/>
        <v>178.36949803129164</v>
      </c>
      <c r="AE82">
        <f>'IDT-1'!E82</f>
        <v>0</v>
      </c>
      <c r="AF82" s="24"/>
      <c r="AG82">
        <f t="shared" si="5"/>
        <v>178.36949803129164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1.29762</v>
      </c>
      <c r="E83">
        <f>GT_NG!S83</f>
        <v>1.6053220441487754</v>
      </c>
      <c r="F83">
        <f>GT_Spot!S83</f>
        <v>0</v>
      </c>
      <c r="G83">
        <f>PPCL_NG!S83</f>
        <v>42.92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88.049952428640623</v>
      </c>
      <c r="P83" s="36">
        <v>0</v>
      </c>
      <c r="Q83" s="36">
        <v>0</v>
      </c>
      <c r="R83" s="38">
        <v>0</v>
      </c>
      <c r="S83" s="38">
        <v>0.15000000000000002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45.47</v>
      </c>
      <c r="AB83" s="75">
        <f>-STOA!Q83</f>
        <v>0</v>
      </c>
      <c r="AC83">
        <f t="shared" si="3"/>
        <v>1.5844204414977543</v>
      </c>
      <c r="AD83">
        <f t="shared" si="4"/>
        <v>177.35847403129168</v>
      </c>
      <c r="AE83">
        <f>'IDT-1'!E83</f>
        <v>0</v>
      </c>
      <c r="AF83" s="24"/>
      <c r="AG83">
        <f t="shared" si="5"/>
        <v>177.35847403129168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1.29762</v>
      </c>
      <c r="E84">
        <f>GT_NG!S84</f>
        <v>1.6053220441487754</v>
      </c>
      <c r="F84">
        <f>GT_Spot!S84</f>
        <v>0</v>
      </c>
      <c r="G84">
        <f>PPCL_NG!S84</f>
        <v>42.92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86.119952428640616</v>
      </c>
      <c r="P84" s="36">
        <v>0</v>
      </c>
      <c r="Q84" s="36">
        <v>0</v>
      </c>
      <c r="R84" s="38">
        <v>0</v>
      </c>
      <c r="S84" s="38">
        <v>0.15000000000000002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45.47</v>
      </c>
      <c r="AB84" s="75">
        <f>-STOA!Q84</f>
        <v>0</v>
      </c>
      <c r="AC84">
        <f t="shared" si="3"/>
        <v>1.5674364414977542</v>
      </c>
      <c r="AD84">
        <f t="shared" si="4"/>
        <v>175.44545803129165</v>
      </c>
      <c r="AE84">
        <f>'IDT-1'!E84</f>
        <v>0</v>
      </c>
      <c r="AF84" s="24"/>
      <c r="AG84">
        <f t="shared" si="5"/>
        <v>175.44545803129165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1.29762</v>
      </c>
      <c r="E85">
        <f>GT_NG!S85</f>
        <v>1.675667742882301</v>
      </c>
      <c r="F85">
        <f>GT_Spot!S85</f>
        <v>0</v>
      </c>
      <c r="G85">
        <f>PPCL_NG!S85</f>
        <v>42.92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84.012796701979497</v>
      </c>
      <c r="P85" s="36">
        <v>0</v>
      </c>
      <c r="Q85" s="36">
        <v>0</v>
      </c>
      <c r="R85" s="38">
        <v>0</v>
      </c>
      <c r="S85" s="38">
        <v>0.15000000000000002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45.47</v>
      </c>
      <c r="AB85" s="75">
        <f>-STOA!Q85</f>
        <v>0</v>
      </c>
      <c r="AC85">
        <f t="shared" si="3"/>
        <v>1.5495125132519914</v>
      </c>
      <c r="AD85">
        <f t="shared" si="4"/>
        <v>173.42657193160983</v>
      </c>
      <c r="AE85">
        <f>'IDT-1'!E85</f>
        <v>0</v>
      </c>
      <c r="AF85" s="24"/>
      <c r="AG85">
        <f t="shared" si="5"/>
        <v>173.42657193160983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1.29762</v>
      </c>
      <c r="E86">
        <f>GT_NG!S86</f>
        <v>1.675667742882301</v>
      </c>
      <c r="F86">
        <f>GT_Spot!S86</f>
        <v>0</v>
      </c>
      <c r="G86">
        <f>PPCL_NG!S86</f>
        <v>42.92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74.552841980767084</v>
      </c>
      <c r="P86" s="36">
        <v>0</v>
      </c>
      <c r="Q86" s="36">
        <v>0</v>
      </c>
      <c r="R86" s="38">
        <v>0</v>
      </c>
      <c r="S86" s="38">
        <v>0.15000000000000002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45.47</v>
      </c>
      <c r="AB86" s="75">
        <f>-STOA!Q86</f>
        <v>0</v>
      </c>
      <c r="AC86">
        <f t="shared" si="3"/>
        <v>1.4662649117053224</v>
      </c>
      <c r="AD86">
        <f t="shared" si="4"/>
        <v>164.04986481194408</v>
      </c>
      <c r="AE86">
        <f>'IDT-1'!E86</f>
        <v>0</v>
      </c>
      <c r="AF86" s="24"/>
      <c r="AG86">
        <f t="shared" si="5"/>
        <v>164.04986481194408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1.29762</v>
      </c>
      <c r="E87">
        <f>GT_NG!S87</f>
        <v>1.675667742882301</v>
      </c>
      <c r="F87">
        <f>GT_Spot!S87</f>
        <v>0</v>
      </c>
      <c r="G87">
        <f>PPCL_NG!S87</f>
        <v>42.92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109.92438629505462</v>
      </c>
      <c r="P87" s="36">
        <v>0</v>
      </c>
      <c r="Q87" s="36">
        <v>0</v>
      </c>
      <c r="R87" s="38">
        <v>0</v>
      </c>
      <c r="S87" s="38">
        <v>0.15000000000000002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-35</v>
      </c>
      <c r="AA87" s="75">
        <f>STOA!K87</f>
        <v>45.47</v>
      </c>
      <c r="AB87" s="75">
        <f>-STOA!Q87</f>
        <v>0</v>
      </c>
      <c r="AC87">
        <f t="shared" si="3"/>
        <v>2.0882689649478885</v>
      </c>
      <c r="AD87">
        <f t="shared" si="4"/>
        <v>163.79940507298903</v>
      </c>
      <c r="AE87">
        <f>'IDT-1'!E87</f>
        <v>0</v>
      </c>
      <c r="AF87" s="24"/>
      <c r="AG87">
        <f t="shared" si="5"/>
        <v>163.79940507298903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1.675667742882301</v>
      </c>
      <c r="F88">
        <f>GT_Spot!S88</f>
        <v>0</v>
      </c>
      <c r="G88">
        <f>PPCL_NG!S88</f>
        <v>42.92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112.83438719058215</v>
      </c>
      <c r="P88" s="36">
        <v>0</v>
      </c>
      <c r="Q88" s="36">
        <v>0</v>
      </c>
      <c r="R88" s="38">
        <v>0</v>
      </c>
      <c r="S88" s="38">
        <v>0.15000000000000002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-35</v>
      </c>
      <c r="AA88" s="75">
        <f>STOA!K88</f>
        <v>45.47</v>
      </c>
      <c r="AB88" s="75">
        <f>-STOA!Q88</f>
        <v>0</v>
      </c>
      <c r="AC88">
        <f t="shared" si="3"/>
        <v>2.1135775968285309</v>
      </c>
      <c r="AD88">
        <f t="shared" si="4"/>
        <v>166.65007733663595</v>
      </c>
      <c r="AE88">
        <f>'IDT-1'!E88</f>
        <v>0</v>
      </c>
      <c r="AF88" s="24"/>
      <c r="AG88">
        <f t="shared" si="5"/>
        <v>166.65007733663595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1.675667742882301</v>
      </c>
      <c r="F89">
        <f>GT_Spot!S89</f>
        <v>0</v>
      </c>
      <c r="G89">
        <f>PPCL_NG!S89</f>
        <v>42.92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114.21310938778214</v>
      </c>
      <c r="P89" s="36">
        <v>0</v>
      </c>
      <c r="Q89" s="36">
        <v>0</v>
      </c>
      <c r="R89" s="38">
        <v>0</v>
      </c>
      <c r="S89" s="38">
        <v>0.15000000000000002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-35</v>
      </c>
      <c r="AA89" s="75">
        <f>STOA!K89</f>
        <v>45.47</v>
      </c>
      <c r="AB89" s="75">
        <f>-STOA!Q89</f>
        <v>0</v>
      </c>
      <c r="AC89">
        <f t="shared" si="3"/>
        <v>2.1257103521638907</v>
      </c>
      <c r="AD89">
        <f t="shared" si="4"/>
        <v>168.01666677850056</v>
      </c>
      <c r="AE89">
        <f>'IDT-1'!E89</f>
        <v>0</v>
      </c>
      <c r="AF89" s="24"/>
      <c r="AG89">
        <f t="shared" si="5"/>
        <v>168.01666677850056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1.675667742882301</v>
      </c>
      <c r="F90">
        <f>GT_Spot!S90</f>
        <v>0</v>
      </c>
      <c r="G90">
        <f>PPCL_NG!S90</f>
        <v>42.92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114.9077388812902</v>
      </c>
      <c r="P90" s="36">
        <v>0</v>
      </c>
      <c r="Q90" s="36">
        <v>0</v>
      </c>
      <c r="R90" s="38">
        <v>0</v>
      </c>
      <c r="S90" s="38">
        <v>0.15000000000000002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45.47</v>
      </c>
      <c r="AB90" s="75">
        <f>-STOA!Q90</f>
        <v>0</v>
      </c>
      <c r="AC90">
        <f t="shared" si="3"/>
        <v>2.131823091706762</v>
      </c>
      <c r="AD90">
        <f t="shared" si="4"/>
        <v>168.70518353246575</v>
      </c>
      <c r="AE90">
        <f>'IDT-1'!E90</f>
        <v>0</v>
      </c>
      <c r="AF90" s="24"/>
      <c r="AG90">
        <f t="shared" si="5"/>
        <v>168.70518353246575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1.675667742882301</v>
      </c>
      <c r="F91">
        <f>GT_Spot!S91</f>
        <v>0</v>
      </c>
      <c r="G91">
        <f>PPCL_NG!S91</f>
        <v>43.96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112.99864272839392</v>
      </c>
      <c r="P91" s="36">
        <v>0</v>
      </c>
      <c r="Q91" s="36">
        <v>0</v>
      </c>
      <c r="R91" s="38">
        <v>0</v>
      </c>
      <c r="S91" s="38">
        <v>0.15000000000000002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45.47</v>
      </c>
      <c r="AB91" s="75">
        <f>-STOA!Q91</f>
        <v>0</v>
      </c>
      <c r="AC91">
        <f t="shared" si="3"/>
        <v>2.1241750455612745</v>
      </c>
      <c r="AD91">
        <f t="shared" si="4"/>
        <v>167.84373542571495</v>
      </c>
      <c r="AE91">
        <f>'IDT-1'!E91</f>
        <v>0</v>
      </c>
      <c r="AF91" s="24"/>
      <c r="AG91">
        <f t="shared" si="5"/>
        <v>167.84373542571495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1.675667742882301</v>
      </c>
      <c r="F92">
        <f>GT_Spot!S92</f>
        <v>0</v>
      </c>
      <c r="G92">
        <f>PPCL_NG!S92</f>
        <v>43.96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112.02864272839392</v>
      </c>
      <c r="P92" s="36">
        <v>0</v>
      </c>
      <c r="Q92" s="36">
        <v>0</v>
      </c>
      <c r="R92" s="38">
        <v>0</v>
      </c>
      <c r="S92" s="38">
        <v>0.15000000000000002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-35</v>
      </c>
      <c r="AA92" s="75">
        <f>STOA!K92</f>
        <v>45.47</v>
      </c>
      <c r="AB92" s="75">
        <f>-STOA!Q92</f>
        <v>0</v>
      </c>
      <c r="AC92">
        <f t="shared" si="3"/>
        <v>2.1156390455612746</v>
      </c>
      <c r="AD92">
        <f t="shared" si="4"/>
        <v>166.88227142571495</v>
      </c>
      <c r="AE92">
        <f>'IDT-1'!E92</f>
        <v>0</v>
      </c>
      <c r="AF92" s="24"/>
      <c r="AG92">
        <f t="shared" si="5"/>
        <v>166.88227142571495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1.675667742882301</v>
      </c>
      <c r="F93">
        <f>GT_Spot!S93</f>
        <v>0</v>
      </c>
      <c r="G93">
        <f>PPCL_NG!S93</f>
        <v>43.96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112.02864272839392</v>
      </c>
      <c r="P93" s="36">
        <v>0</v>
      </c>
      <c r="Q93" s="36">
        <v>0</v>
      </c>
      <c r="R93" s="38">
        <v>0</v>
      </c>
      <c r="S93" s="38">
        <v>0.15000000000000002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-35</v>
      </c>
      <c r="AA93" s="75">
        <f>STOA!K93</f>
        <v>45.47</v>
      </c>
      <c r="AB93" s="75">
        <f>-STOA!Q93</f>
        <v>0</v>
      </c>
      <c r="AC93">
        <f t="shared" si="3"/>
        <v>2.1156390455612746</v>
      </c>
      <c r="AD93">
        <f t="shared" si="4"/>
        <v>166.88227142571495</v>
      </c>
      <c r="AE93">
        <f>'IDT-1'!E93</f>
        <v>0</v>
      </c>
      <c r="AF93" s="24"/>
      <c r="AG93">
        <f t="shared" si="5"/>
        <v>166.88227142571495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1.675667742882301</v>
      </c>
      <c r="F94">
        <f>GT_Spot!S94</f>
        <v>0</v>
      </c>
      <c r="G94">
        <f>PPCL_NG!S94</f>
        <v>43.96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112.01071031401179</v>
      </c>
      <c r="P94" s="36">
        <v>0</v>
      </c>
      <c r="Q94" s="36">
        <v>0</v>
      </c>
      <c r="R94" s="38">
        <v>0</v>
      </c>
      <c r="S94" s="38">
        <v>0.15000000000000002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-35</v>
      </c>
      <c r="AA94" s="75">
        <f>STOA!K94</f>
        <v>45.47</v>
      </c>
      <c r="AB94" s="75">
        <f>-STOA!Q94</f>
        <v>0</v>
      </c>
      <c r="AC94">
        <f t="shared" si="3"/>
        <v>2.1154812403147116</v>
      </c>
      <c r="AD94">
        <f t="shared" si="4"/>
        <v>166.86449681657936</v>
      </c>
      <c r="AE94">
        <f>'IDT-1'!E94</f>
        <v>0</v>
      </c>
      <c r="AF94" s="24"/>
      <c r="AG94">
        <f t="shared" si="5"/>
        <v>166.86449681657936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1.7459937268320502</v>
      </c>
      <c r="F95">
        <f>GT_Spot!S95</f>
        <v>0</v>
      </c>
      <c r="G95">
        <f>PPCL_NG!S95</f>
        <v>44.99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110.04848630480552</v>
      </c>
      <c r="P95" s="36">
        <v>0</v>
      </c>
      <c r="Q95" s="36">
        <v>0</v>
      </c>
      <c r="R95" s="38">
        <v>0</v>
      </c>
      <c r="S95" s="38">
        <v>0.15000000000000002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-35</v>
      </c>
      <c r="AA95" s="75">
        <f>STOA!K95</f>
        <v>45.47</v>
      </c>
      <c r="AB95" s="75">
        <f>-STOA!Q95</f>
        <v>0</v>
      </c>
      <c r="AC95">
        <f t="shared" si="3"/>
        <v>2.1078965376924543</v>
      </c>
      <c r="AD95">
        <f t="shared" si="4"/>
        <v>166.01018349394514</v>
      </c>
      <c r="AE95">
        <f>'IDT-1'!E95</f>
        <v>0</v>
      </c>
      <c r="AF95" s="24"/>
      <c r="AG95">
        <f t="shared" si="5"/>
        <v>166.01018349394514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1.7459937268320502</v>
      </c>
      <c r="F96">
        <f>GT_Spot!S96</f>
        <v>0</v>
      </c>
      <c r="G96">
        <f>PPCL_NG!S96</f>
        <v>44.99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106.78394868279103</v>
      </c>
      <c r="P96" s="36">
        <v>0</v>
      </c>
      <c r="Q96" s="36">
        <v>0</v>
      </c>
      <c r="R96" s="38">
        <v>0</v>
      </c>
      <c r="S96" s="38">
        <v>0.15000000000000002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-35</v>
      </c>
      <c r="AA96" s="75">
        <f>STOA!K96</f>
        <v>45.47</v>
      </c>
      <c r="AB96" s="75">
        <f>-STOA!Q96</f>
        <v>0</v>
      </c>
      <c r="AC96">
        <f t="shared" si="3"/>
        <v>2.0791686066187269</v>
      </c>
      <c r="AD96">
        <f t="shared" si="4"/>
        <v>162.77437380300435</v>
      </c>
      <c r="AE96">
        <f>'IDT-1'!E96</f>
        <v>0</v>
      </c>
      <c r="AF96" s="24"/>
      <c r="AG96">
        <f t="shared" si="5"/>
        <v>162.77437380300435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1.7459937268320502</v>
      </c>
      <c r="F97">
        <f>GT_Spot!S97</f>
        <v>0</v>
      </c>
      <c r="G97">
        <f>PPCL_NG!S97</f>
        <v>44.99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107.29142608493274</v>
      </c>
      <c r="P97" s="36">
        <v>0</v>
      </c>
      <c r="Q97" s="36">
        <v>0</v>
      </c>
      <c r="R97" s="38">
        <v>0</v>
      </c>
      <c r="S97" s="38">
        <v>0.15000000000000002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-40</v>
      </c>
      <c r="AA97" s="75">
        <f>STOA!K97</f>
        <v>45.47</v>
      </c>
      <c r="AB97" s="75">
        <f>-STOA!Q97</f>
        <v>0</v>
      </c>
      <c r="AC97">
        <f t="shared" si="3"/>
        <v>2.1280250453685507</v>
      </c>
      <c r="AD97">
        <f t="shared" si="4"/>
        <v>158.23299476639625</v>
      </c>
      <c r="AE97">
        <f>'IDT-1'!E97</f>
        <v>0</v>
      </c>
      <c r="AF97" s="24"/>
      <c r="AG97">
        <f t="shared" si="5"/>
        <v>158.23299476639625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1.7459937268320502</v>
      </c>
      <c r="F98">
        <f>GT_Spot!S98</f>
        <v>0</v>
      </c>
      <c r="G98">
        <f>PPCL_NG!S98</f>
        <v>44.99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105.35142608493274</v>
      </c>
      <c r="P98" s="36">
        <v>0</v>
      </c>
      <c r="Q98" s="36">
        <v>0</v>
      </c>
      <c r="R98" s="38">
        <v>0</v>
      </c>
      <c r="S98" s="38">
        <v>0.15000000000000002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-40</v>
      </c>
      <c r="AA98" s="75">
        <f>STOA!K98</f>
        <v>45.47</v>
      </c>
      <c r="AB98" s="75">
        <f>-STOA!Q98</f>
        <v>0</v>
      </c>
      <c r="AC98">
        <f t="shared" si="3"/>
        <v>2.1109530453685506</v>
      </c>
      <c r="AD98">
        <f t="shared" si="4"/>
        <v>156.31006676639626</v>
      </c>
      <c r="AE98">
        <f>'IDT-1'!E98</f>
        <v>0</v>
      </c>
      <c r="AF98" s="24"/>
      <c r="AG98">
        <f t="shared" si="5"/>
        <v>156.31006676639626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4.0602387109526898E-2</v>
      </c>
      <c r="F99">
        <f t="shared" si="6"/>
        <v>0</v>
      </c>
      <c r="G99">
        <f t="shared" si="6"/>
        <v>1.0178969845343646</v>
      </c>
      <c r="H99">
        <f t="shared" si="6"/>
        <v>0</v>
      </c>
      <c r="I99">
        <f t="shared" si="6"/>
        <v>-1.2208318363273442E-2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1.9123307866230281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6.48249999999999E-3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-0.35499999999999998</v>
      </c>
      <c r="AA99" s="75">
        <f t="shared" si="6"/>
        <v>1.2848000000000004</v>
      </c>
      <c r="AB99" s="75">
        <f t="shared" si="6"/>
        <v>0</v>
      </c>
      <c r="AC99">
        <f t="shared" si="6"/>
        <v>4.1035906154388922E-2</v>
      </c>
      <c r="AD99">
        <f t="shared" si="6"/>
        <v>3.8844584887492584</v>
      </c>
      <c r="AE99">
        <f t="shared" si="6"/>
        <v>0</v>
      </c>
      <c r="AG99">
        <f t="shared" si="6"/>
        <v>3.8844584887492584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45080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0.12866693785310737</v>
      </c>
      <c r="AD3">
        <f>SUM(B3:AB3,AI3:AR3)-AC3</f>
        <v>14.211333062146892</v>
      </c>
      <c r="AE3">
        <f>'IDT-1'!D3</f>
        <v>0</v>
      </c>
      <c r="AF3" s="24"/>
      <c r="AG3">
        <f>SUM(AD3:AF3)</f>
        <v>14.211333062146892</v>
      </c>
      <c r="AI3" s="34">
        <f>PXIL!L3</f>
        <v>0</v>
      </c>
      <c r="AJ3" s="34">
        <f>PXIL!R3</f>
        <v>0</v>
      </c>
      <c r="AK3" s="34">
        <f>RTM_IEX!L3</f>
        <v>0.64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6.9595360309312717</v>
      </c>
      <c r="H4">
        <f>PPCL_Spot!R4</f>
        <v>0</v>
      </c>
      <c r="I4">
        <f>Bawana_NG!R4</f>
        <v>-0.11200000000000003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0.11151826735468107</v>
      </c>
      <c r="AD4">
        <f t="shared" ref="AD4:AD67" si="1">SUM(B4:AB4,AI4:AR4)-AC4</f>
        <v>12.33601776357659</v>
      </c>
      <c r="AE4">
        <f>'IDT-1'!D4</f>
        <v>0</v>
      </c>
      <c r="AF4" s="24"/>
      <c r="AG4">
        <f t="shared" ref="AG4:AG67" si="2">SUM(AD4:AF4)</f>
        <v>12.33601776357659</v>
      </c>
      <c r="AI4" s="34">
        <f>PXIL!L4</f>
        <v>0</v>
      </c>
      <c r="AJ4" s="34">
        <f>PXIL!R4</f>
        <v>0</v>
      </c>
      <c r="AK4" s="34">
        <f>RTM_IEX!L4</f>
        <v>0.76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-0.11200000000000003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0.12965035028248589</v>
      </c>
      <c r="AD5">
        <f t="shared" si="1"/>
        <v>14.378349649717514</v>
      </c>
      <c r="AE5">
        <f>'IDT-1'!D5</f>
        <v>0</v>
      </c>
      <c r="AF5" s="24"/>
      <c r="AG5">
        <f t="shared" si="2"/>
        <v>14.378349649717514</v>
      </c>
      <c r="AI5" s="34">
        <f>PXIL!L5</f>
        <v>0</v>
      </c>
      <c r="AJ5" s="34">
        <f>PXIL!R5</f>
        <v>0</v>
      </c>
      <c r="AK5" s="34">
        <f>RTM_IEX!L5</f>
        <v>0.78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-0.11200000000000003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0.12894635028248588</v>
      </c>
      <c r="AD6">
        <f t="shared" si="1"/>
        <v>14.299053649717512</v>
      </c>
      <c r="AE6">
        <f>'IDT-1'!D6</f>
        <v>0</v>
      </c>
      <c r="AF6" s="24"/>
      <c r="AG6">
        <f t="shared" si="2"/>
        <v>14.299053649717512</v>
      </c>
      <c r="AI6" s="34">
        <f>PXIL!L6</f>
        <v>0</v>
      </c>
      <c r="AJ6" s="34">
        <f>PXIL!R6</f>
        <v>0</v>
      </c>
      <c r="AK6" s="34">
        <f>RTM_IEX!L6</f>
        <v>0.7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0.13526693785310737</v>
      </c>
      <c r="AD7">
        <f t="shared" si="1"/>
        <v>14.954733062146893</v>
      </c>
      <c r="AE7">
        <f>'IDT-1'!D7</f>
        <v>0</v>
      </c>
      <c r="AF7" s="24"/>
      <c r="AG7">
        <f t="shared" si="2"/>
        <v>14.954733062146893</v>
      </c>
      <c r="AI7" s="34">
        <f>PXIL!L7</f>
        <v>0</v>
      </c>
      <c r="AJ7" s="34">
        <f>PXIL!R7</f>
        <v>0</v>
      </c>
      <c r="AK7" s="34">
        <f>RTM_IEX!L7</f>
        <v>1.39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0.13878693785310736</v>
      </c>
      <c r="AD8">
        <f t="shared" si="1"/>
        <v>15.351213062146892</v>
      </c>
      <c r="AE8">
        <f>'IDT-1'!D8</f>
        <v>0</v>
      </c>
      <c r="AF8" s="24"/>
      <c r="AG8">
        <f t="shared" si="2"/>
        <v>15.351213062146892</v>
      </c>
      <c r="AI8" s="34">
        <f>PXIL!L8</f>
        <v>0</v>
      </c>
      <c r="AJ8" s="34">
        <f>PXIL!R8</f>
        <v>0</v>
      </c>
      <c r="AK8" s="34">
        <f>RTM_IEX!L8</f>
        <v>1.79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0.13808293785310735</v>
      </c>
      <c r="AD9">
        <f t="shared" si="1"/>
        <v>15.271917062146892</v>
      </c>
      <c r="AE9">
        <f>'IDT-1'!D9</f>
        <v>0</v>
      </c>
      <c r="AF9" s="24"/>
      <c r="AG9">
        <f t="shared" si="2"/>
        <v>15.271917062146892</v>
      </c>
      <c r="AI9" s="34">
        <f>PXIL!L9</f>
        <v>0</v>
      </c>
      <c r="AJ9" s="34">
        <f>PXIL!R9</f>
        <v>0</v>
      </c>
      <c r="AK9" s="34">
        <f>RTM_IEX!L9</f>
        <v>1.71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0.13957893785310735</v>
      </c>
      <c r="AD10">
        <f t="shared" si="1"/>
        <v>15.440421062146891</v>
      </c>
      <c r="AE10">
        <f>'IDT-1'!D10</f>
        <v>0</v>
      </c>
      <c r="AF10" s="24"/>
      <c r="AG10">
        <f t="shared" si="2"/>
        <v>15.440421062146891</v>
      </c>
      <c r="AI10" s="34">
        <f>PXIL!L10</f>
        <v>0</v>
      </c>
      <c r="AJ10" s="34">
        <f>PXIL!R10</f>
        <v>0</v>
      </c>
      <c r="AK10" s="34">
        <f>RTM_IEX!L10</f>
        <v>1.88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0.14688293785310735</v>
      </c>
      <c r="AD11">
        <f t="shared" si="1"/>
        <v>16.263117062146893</v>
      </c>
      <c r="AE11">
        <f>'IDT-1'!D11</f>
        <v>0</v>
      </c>
      <c r="AF11" s="24"/>
      <c r="AG11">
        <f t="shared" si="2"/>
        <v>16.263117062146893</v>
      </c>
      <c r="AI11" s="34">
        <f>PXIL!L11</f>
        <v>0</v>
      </c>
      <c r="AJ11" s="34">
        <f>PXIL!R11</f>
        <v>0</v>
      </c>
      <c r="AK11" s="34">
        <f>RTM_IEX!L11</f>
        <v>2.71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0.14600293785310736</v>
      </c>
      <c r="AD12">
        <f t="shared" si="1"/>
        <v>16.16399706214689</v>
      </c>
      <c r="AE12">
        <f>'IDT-1'!D12</f>
        <v>0</v>
      </c>
      <c r="AF12" s="24"/>
      <c r="AG12">
        <f t="shared" si="2"/>
        <v>16.16399706214689</v>
      </c>
      <c r="AI12" s="34">
        <f>PXIL!L12</f>
        <v>0</v>
      </c>
      <c r="AJ12" s="34">
        <f>PXIL!R12</f>
        <v>0</v>
      </c>
      <c r="AK12" s="34">
        <f>RTM_IEX!L12</f>
        <v>2.61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0.14433093785310736</v>
      </c>
      <c r="AD13">
        <f t="shared" si="1"/>
        <v>15.97566906214689</v>
      </c>
      <c r="AE13">
        <f>'IDT-1'!D13</f>
        <v>0</v>
      </c>
      <c r="AF13" s="24"/>
      <c r="AG13">
        <f t="shared" si="2"/>
        <v>15.97566906214689</v>
      </c>
      <c r="AI13" s="34">
        <f>PXIL!L13</f>
        <v>0</v>
      </c>
      <c r="AJ13" s="34">
        <f>PXIL!R13</f>
        <v>0</v>
      </c>
      <c r="AK13" s="34">
        <f>RTM_IEX!L13</f>
        <v>2.42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0.14433093785310736</v>
      </c>
      <c r="AD14">
        <f t="shared" si="1"/>
        <v>15.97566906214689</v>
      </c>
      <c r="AE14">
        <f>'IDT-1'!D14</f>
        <v>0</v>
      </c>
      <c r="AF14" s="24"/>
      <c r="AG14">
        <f t="shared" si="2"/>
        <v>15.97566906214689</v>
      </c>
      <c r="AI14" s="34">
        <f>PXIL!L14</f>
        <v>0</v>
      </c>
      <c r="AJ14" s="34">
        <f>PXIL!R14</f>
        <v>0</v>
      </c>
      <c r="AK14" s="34">
        <f>RTM_IEX!L14</f>
        <v>2.42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9.09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0.14345093785310736</v>
      </c>
      <c r="AD15">
        <f t="shared" si="1"/>
        <v>15.876549062146893</v>
      </c>
      <c r="AE15">
        <f>'IDT-1'!D15</f>
        <v>0</v>
      </c>
      <c r="AF15" s="24"/>
      <c r="AG15">
        <f t="shared" si="2"/>
        <v>15.876549062146893</v>
      </c>
      <c r="AI15" s="34">
        <f>PXIL!L15</f>
        <v>0</v>
      </c>
      <c r="AJ15" s="34">
        <f>PXIL!R15</f>
        <v>0</v>
      </c>
      <c r="AK15" s="34">
        <f>RTM_IEX!L15</f>
        <v>2.23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9.09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0.14345093785310736</v>
      </c>
      <c r="AD16">
        <f t="shared" si="1"/>
        <v>15.876549062146893</v>
      </c>
      <c r="AE16">
        <f>'IDT-1'!D16</f>
        <v>0</v>
      </c>
      <c r="AF16" s="24"/>
      <c r="AG16">
        <f t="shared" si="2"/>
        <v>15.876549062146893</v>
      </c>
      <c r="AI16" s="34">
        <f>PXIL!L16</f>
        <v>0</v>
      </c>
      <c r="AJ16" s="34">
        <f>PXIL!R16</f>
        <v>0</v>
      </c>
      <c r="AK16" s="34">
        <f>RTM_IEX!L16</f>
        <v>2.23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9.09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0.14345093785310736</v>
      </c>
      <c r="AD17">
        <f t="shared" si="1"/>
        <v>15.876549062146893</v>
      </c>
      <c r="AE17">
        <f>'IDT-1'!D17</f>
        <v>0</v>
      </c>
      <c r="AF17" s="24"/>
      <c r="AG17">
        <f t="shared" si="2"/>
        <v>15.876549062146893</v>
      </c>
      <c r="AI17" s="34">
        <f>PXIL!L17</f>
        <v>0</v>
      </c>
      <c r="AJ17" s="34">
        <f>PXIL!R17</f>
        <v>0</v>
      </c>
      <c r="AK17" s="34">
        <f>RTM_IEX!L17</f>
        <v>2.23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9.09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0.14089893785310734</v>
      </c>
      <c r="AD18">
        <f t="shared" si="1"/>
        <v>15.589101062146892</v>
      </c>
      <c r="AE18">
        <f>'IDT-1'!D18</f>
        <v>0</v>
      </c>
      <c r="AF18" s="24"/>
      <c r="AG18">
        <f t="shared" si="2"/>
        <v>15.589101062146892</v>
      </c>
      <c r="AI18" s="34">
        <f>PXIL!L18</f>
        <v>0</v>
      </c>
      <c r="AJ18" s="34">
        <f>PXIL!R18</f>
        <v>0</v>
      </c>
      <c r="AK18" s="34">
        <f>RTM_IEX!L18</f>
        <v>1.94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0.14010693785310735</v>
      </c>
      <c r="AD19">
        <f t="shared" si="1"/>
        <v>15.499893062146892</v>
      </c>
      <c r="AE19">
        <f>'IDT-1'!D19</f>
        <v>0</v>
      </c>
      <c r="AF19" s="24"/>
      <c r="AG19">
        <f t="shared" si="2"/>
        <v>15.499893062146892</v>
      </c>
      <c r="AI19" s="34">
        <f>PXIL!L19</f>
        <v>0</v>
      </c>
      <c r="AJ19" s="34">
        <f>PXIL!R19</f>
        <v>0</v>
      </c>
      <c r="AK19" s="34">
        <f>RTM_IEX!L19</f>
        <v>1.94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0.14010693785310735</v>
      </c>
      <c r="AD20">
        <f t="shared" si="1"/>
        <v>15.499893062146892</v>
      </c>
      <c r="AE20">
        <f>'IDT-1'!D20</f>
        <v>0</v>
      </c>
      <c r="AF20" s="24"/>
      <c r="AG20">
        <f t="shared" si="2"/>
        <v>15.499893062146892</v>
      </c>
      <c r="AI20" s="34">
        <f>PXIL!L20</f>
        <v>0</v>
      </c>
      <c r="AJ20" s="34">
        <f>PXIL!R20</f>
        <v>0</v>
      </c>
      <c r="AK20" s="34">
        <f>RTM_IEX!L20</f>
        <v>1.94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0.14010693785310735</v>
      </c>
      <c r="AD21">
        <f t="shared" si="1"/>
        <v>15.499893062146892</v>
      </c>
      <c r="AE21">
        <f>'IDT-1'!D21</f>
        <v>0</v>
      </c>
      <c r="AF21" s="24"/>
      <c r="AG21">
        <f t="shared" si="2"/>
        <v>15.499893062146892</v>
      </c>
      <c r="AI21" s="34">
        <f>PXIL!L21</f>
        <v>0</v>
      </c>
      <c r="AJ21" s="34">
        <f>PXIL!R21</f>
        <v>0</v>
      </c>
      <c r="AK21" s="34">
        <f>RTM_IEX!L21</f>
        <v>1.94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0.14010693785310735</v>
      </c>
      <c r="AD22">
        <f t="shared" si="1"/>
        <v>15.499893062146892</v>
      </c>
      <c r="AE22">
        <f>'IDT-1'!D22</f>
        <v>0</v>
      </c>
      <c r="AF22" s="24"/>
      <c r="AG22">
        <f t="shared" si="2"/>
        <v>15.499893062146892</v>
      </c>
      <c r="AI22" s="34">
        <f>PXIL!L22</f>
        <v>0</v>
      </c>
      <c r="AJ22" s="34">
        <f>PXIL!R22</f>
        <v>0</v>
      </c>
      <c r="AK22" s="34">
        <f>RTM_IEX!L22</f>
        <v>1.94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9.09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0.14089893785310734</v>
      </c>
      <c r="AD23">
        <f t="shared" si="1"/>
        <v>15.589101062146892</v>
      </c>
      <c r="AE23">
        <f>'IDT-1'!D23</f>
        <v>0</v>
      </c>
      <c r="AF23" s="24"/>
      <c r="AG23">
        <f t="shared" si="2"/>
        <v>15.589101062146892</v>
      </c>
      <c r="AI23" s="34">
        <f>PXIL!L23</f>
        <v>0</v>
      </c>
      <c r="AJ23" s="34">
        <f>PXIL!R23</f>
        <v>0</v>
      </c>
      <c r="AK23" s="34">
        <f>RTM_IEX!L23</f>
        <v>1.94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9.09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0.14089893785310734</v>
      </c>
      <c r="AD24">
        <f t="shared" si="1"/>
        <v>15.589101062146892</v>
      </c>
      <c r="AE24">
        <f>'IDT-1'!D24</f>
        <v>0</v>
      </c>
      <c r="AF24" s="24"/>
      <c r="AG24">
        <f t="shared" si="2"/>
        <v>15.589101062146892</v>
      </c>
      <c r="AI24" s="34">
        <f>PXIL!L24</f>
        <v>0</v>
      </c>
      <c r="AJ24" s="34">
        <f>PXIL!R24</f>
        <v>0</v>
      </c>
      <c r="AK24" s="34">
        <f>RTM_IEX!L24</f>
        <v>1.94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9.09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0.14089893785310734</v>
      </c>
      <c r="AD25">
        <f t="shared" si="1"/>
        <v>15.589101062146892</v>
      </c>
      <c r="AE25">
        <f>'IDT-1'!D25</f>
        <v>0</v>
      </c>
      <c r="AF25" s="24"/>
      <c r="AG25">
        <f t="shared" si="2"/>
        <v>15.589101062146892</v>
      </c>
      <c r="AI25" s="34">
        <f>PXIL!L25</f>
        <v>0</v>
      </c>
      <c r="AJ25" s="34">
        <f>PXIL!R25</f>
        <v>0</v>
      </c>
      <c r="AK25" s="34">
        <f>RTM_IEX!L25</f>
        <v>1.94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9.09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0.14257093785310734</v>
      </c>
      <c r="AD26">
        <f t="shared" si="1"/>
        <v>15.77742906214689</v>
      </c>
      <c r="AE26">
        <f>'IDT-1'!D26</f>
        <v>0</v>
      </c>
      <c r="AF26" s="24"/>
      <c r="AG26">
        <f t="shared" si="2"/>
        <v>15.77742906214689</v>
      </c>
      <c r="AI26" s="34">
        <f>PXIL!L26</f>
        <v>0</v>
      </c>
      <c r="AJ26" s="34">
        <f>PXIL!R26</f>
        <v>0</v>
      </c>
      <c r="AK26" s="34">
        <f>RTM_IEX!L26</f>
        <v>2.13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9.09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0.13658693785310735</v>
      </c>
      <c r="AD27">
        <f t="shared" si="1"/>
        <v>15.103413062146892</v>
      </c>
      <c r="AE27">
        <f>'IDT-1'!D27</f>
        <v>0</v>
      </c>
      <c r="AF27" s="24"/>
      <c r="AG27">
        <f t="shared" si="2"/>
        <v>15.103413062146892</v>
      </c>
      <c r="AI27" s="34">
        <f>PXIL!L27</f>
        <v>0</v>
      </c>
      <c r="AJ27" s="34">
        <f>PXIL!R27</f>
        <v>0</v>
      </c>
      <c r="AK27" s="34">
        <f>RTM_IEX!L27</f>
        <v>1.45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9.09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0.13236293785310735</v>
      </c>
      <c r="AD28">
        <f t="shared" si="1"/>
        <v>14.627637062146892</v>
      </c>
      <c r="AE28">
        <f>'IDT-1'!D28</f>
        <v>0</v>
      </c>
      <c r="AF28" s="24"/>
      <c r="AG28">
        <f t="shared" si="2"/>
        <v>14.627637062146892</v>
      </c>
      <c r="AI28" s="34">
        <f>PXIL!L28</f>
        <v>0</v>
      </c>
      <c r="AJ28" s="34">
        <f>PXIL!R28</f>
        <v>0</v>
      </c>
      <c r="AK28" s="34">
        <f>RTM_IEX!L28</f>
        <v>0.97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9.09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0.13236293785310735</v>
      </c>
      <c r="AD29">
        <f t="shared" si="1"/>
        <v>14.627637062146892</v>
      </c>
      <c r="AE29">
        <f>'IDT-1'!D29</f>
        <v>0</v>
      </c>
      <c r="AF29" s="24"/>
      <c r="AG29">
        <f t="shared" si="2"/>
        <v>14.627637062146892</v>
      </c>
      <c r="AI29" s="34">
        <f>PXIL!L29</f>
        <v>0</v>
      </c>
      <c r="AJ29" s="34">
        <f>PXIL!R29</f>
        <v>0</v>
      </c>
      <c r="AK29" s="34">
        <f>RTM_IEX!L29</f>
        <v>0.97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9.09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4.96</v>
      </c>
      <c r="AB30" s="75">
        <f>-STOA!R30</f>
        <v>0</v>
      </c>
      <c r="AC30">
        <f t="shared" si="0"/>
        <v>0.13341893785310735</v>
      </c>
      <c r="AD30">
        <f t="shared" si="1"/>
        <v>14.746581062146893</v>
      </c>
      <c r="AE30">
        <f>'IDT-1'!D30</f>
        <v>0</v>
      </c>
      <c r="AF30" s="24"/>
      <c r="AG30">
        <f t="shared" si="2"/>
        <v>14.746581062146893</v>
      </c>
      <c r="AI30" s="34">
        <f>PXIL!L30</f>
        <v>0</v>
      </c>
      <c r="AJ30" s="34">
        <f>PXIL!R30</f>
        <v>0</v>
      </c>
      <c r="AK30" s="34">
        <f>RTM_IEX!L30</f>
        <v>0.97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7.99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5.32</v>
      </c>
      <c r="AB31" s="75">
        <f>-STOA!R31</f>
        <v>0</v>
      </c>
      <c r="AC31">
        <f t="shared" si="0"/>
        <v>0.12690693785310736</v>
      </c>
      <c r="AD31">
        <f t="shared" si="1"/>
        <v>14.013093062146895</v>
      </c>
      <c r="AE31">
        <f>'IDT-1'!D31</f>
        <v>0</v>
      </c>
      <c r="AF31" s="24"/>
      <c r="AG31">
        <f t="shared" si="2"/>
        <v>14.013093062146895</v>
      </c>
      <c r="AI31" s="34">
        <f>PXIL!L31</f>
        <v>0</v>
      </c>
      <c r="AJ31" s="34">
        <f>PXIL!R31</f>
        <v>0</v>
      </c>
      <c r="AK31" s="34">
        <f>RTM_IEX!L31</f>
        <v>0.97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7.99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5.55</v>
      </c>
      <c r="AB32" s="75">
        <f>-STOA!R32</f>
        <v>0</v>
      </c>
      <c r="AC32">
        <f t="shared" si="0"/>
        <v>0.12893093785310733</v>
      </c>
      <c r="AD32">
        <f t="shared" si="1"/>
        <v>14.241069062146893</v>
      </c>
      <c r="AE32">
        <f>'IDT-1'!D32</f>
        <v>0</v>
      </c>
      <c r="AF32" s="24"/>
      <c r="AG32">
        <f t="shared" si="2"/>
        <v>14.241069062146893</v>
      </c>
      <c r="AI32" s="34">
        <f>PXIL!L32</f>
        <v>0</v>
      </c>
      <c r="AJ32" s="34">
        <f>PXIL!R32</f>
        <v>0</v>
      </c>
      <c r="AK32" s="34">
        <f>RTM_IEX!L32</f>
        <v>0.97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6.07</v>
      </c>
      <c r="AB33" s="75">
        <f>-STOA!R33</f>
        <v>0</v>
      </c>
      <c r="AC33">
        <f t="shared" si="0"/>
        <v>0.14239493785310733</v>
      </c>
      <c r="AD33">
        <f t="shared" si="1"/>
        <v>15.757605062146894</v>
      </c>
      <c r="AE33">
        <f>'IDT-1'!D33</f>
        <v>0</v>
      </c>
      <c r="AF33" s="24"/>
      <c r="AG33">
        <f t="shared" si="2"/>
        <v>15.757605062146894</v>
      </c>
      <c r="AI33" s="34">
        <f>PXIL!L33</f>
        <v>0</v>
      </c>
      <c r="AJ33" s="34">
        <f>PXIL!R33</f>
        <v>0</v>
      </c>
      <c r="AK33" s="34">
        <f>RTM_IEX!L33</f>
        <v>0.97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6.92</v>
      </c>
      <c r="AB34" s="75">
        <f>-STOA!R34</f>
        <v>0</v>
      </c>
      <c r="AC34">
        <f t="shared" si="0"/>
        <v>0.14987493785310732</v>
      </c>
      <c r="AD34">
        <f t="shared" si="1"/>
        <v>16.600125062146894</v>
      </c>
      <c r="AE34">
        <f>'IDT-1'!D34</f>
        <v>0</v>
      </c>
      <c r="AF34" s="24"/>
      <c r="AG34">
        <f t="shared" si="2"/>
        <v>16.600125062146894</v>
      </c>
      <c r="AI34" s="34">
        <f>PXIL!L34</f>
        <v>0</v>
      </c>
      <c r="AJ34" s="34">
        <f>PXIL!R34</f>
        <v>0</v>
      </c>
      <c r="AK34" s="34">
        <f>RTM_IEX!L34</f>
        <v>0.97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-0.10978043912175649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7.4</v>
      </c>
      <c r="AB35" s="75">
        <f>-STOA!R35</f>
        <v>0</v>
      </c>
      <c r="AC35">
        <f t="shared" si="0"/>
        <v>0.15383064473796554</v>
      </c>
      <c r="AD35">
        <f t="shared" si="1"/>
        <v>17.106388916140276</v>
      </c>
      <c r="AE35">
        <f>'IDT-1'!D35</f>
        <v>0</v>
      </c>
      <c r="AF35" s="24"/>
      <c r="AG35">
        <f t="shared" si="2"/>
        <v>17.106388916140276</v>
      </c>
      <c r="AI35" s="34">
        <f>PXIL!L35</f>
        <v>0</v>
      </c>
      <c r="AJ35" s="34">
        <f>PXIL!R35</f>
        <v>0</v>
      </c>
      <c r="AK35" s="34">
        <f>RTM_IEX!L35</f>
        <v>0.97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-0.10978043912175649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7.89</v>
      </c>
      <c r="AB36" s="75">
        <f>-STOA!R36</f>
        <v>0</v>
      </c>
      <c r="AC36">
        <f t="shared" si="0"/>
        <v>0.15814264473796555</v>
      </c>
      <c r="AD36">
        <f t="shared" si="1"/>
        <v>17.592076916140279</v>
      </c>
      <c r="AE36">
        <f>'IDT-1'!D36</f>
        <v>0</v>
      </c>
      <c r="AF36" s="24"/>
      <c r="AG36">
        <f t="shared" si="2"/>
        <v>17.592076916140279</v>
      </c>
      <c r="AI36" s="34">
        <f>PXIL!L36</f>
        <v>0</v>
      </c>
      <c r="AJ36" s="34">
        <f>PXIL!R36</f>
        <v>0</v>
      </c>
      <c r="AK36" s="34">
        <f>RTM_IEX!L36</f>
        <v>0.97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-0.10978043912175649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8.3699999999999992</v>
      </c>
      <c r="AB37" s="75">
        <f>-STOA!R37</f>
        <v>0</v>
      </c>
      <c r="AC37">
        <f t="shared" si="0"/>
        <v>0.16236664473796553</v>
      </c>
      <c r="AD37">
        <f t="shared" si="1"/>
        <v>18.067852916140275</v>
      </c>
      <c r="AE37">
        <f>'IDT-1'!D37</f>
        <v>0</v>
      </c>
      <c r="AF37" s="24"/>
      <c r="AG37">
        <f t="shared" si="2"/>
        <v>18.067852916140275</v>
      </c>
      <c r="AI37" s="34">
        <f>PXIL!L37</f>
        <v>0</v>
      </c>
      <c r="AJ37" s="34">
        <f>PXIL!R37</f>
        <v>0</v>
      </c>
      <c r="AK37" s="34">
        <f>RTM_IEX!L37</f>
        <v>0.97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-0.10978043912175649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8.77</v>
      </c>
      <c r="AB38" s="75">
        <f>-STOA!R38</f>
        <v>0</v>
      </c>
      <c r="AC38">
        <f t="shared" si="0"/>
        <v>0.16588664473796555</v>
      </c>
      <c r="AD38">
        <f t="shared" si="1"/>
        <v>18.464332916140275</v>
      </c>
      <c r="AE38">
        <f>'IDT-1'!D38</f>
        <v>0</v>
      </c>
      <c r="AF38" s="24"/>
      <c r="AG38">
        <f t="shared" si="2"/>
        <v>18.464332916140275</v>
      </c>
      <c r="AI38" s="34">
        <f>PXIL!L38</f>
        <v>0</v>
      </c>
      <c r="AJ38" s="34">
        <f>PXIL!R38</f>
        <v>0</v>
      </c>
      <c r="AK38" s="34">
        <f>RTM_IEX!L38</f>
        <v>0.97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-0.10978043912175649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8.61</v>
      </c>
      <c r="AB39" s="75">
        <f>-STOA!R39</f>
        <v>0</v>
      </c>
      <c r="AC39">
        <f t="shared" si="0"/>
        <v>0.16447864473796553</v>
      </c>
      <c r="AD39">
        <f t="shared" si="1"/>
        <v>18.305740916140277</v>
      </c>
      <c r="AE39">
        <f>'IDT-1'!D39</f>
        <v>0</v>
      </c>
      <c r="AF39" s="24"/>
      <c r="AG39">
        <f t="shared" si="2"/>
        <v>18.305740916140277</v>
      </c>
      <c r="AI39" s="34">
        <f>PXIL!L39</f>
        <v>0</v>
      </c>
      <c r="AJ39" s="34">
        <f>PXIL!R39</f>
        <v>0</v>
      </c>
      <c r="AK39" s="34">
        <f>RTM_IEX!L39</f>
        <v>0.97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-0.10978043912175649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9.0399999999999991</v>
      </c>
      <c r="AB40" s="75">
        <f>-STOA!R40</f>
        <v>0</v>
      </c>
      <c r="AC40">
        <f t="shared" si="0"/>
        <v>0.16826264473796554</v>
      </c>
      <c r="AD40">
        <f t="shared" si="1"/>
        <v>18.731956916140277</v>
      </c>
      <c r="AE40">
        <f>'IDT-1'!D40</f>
        <v>0</v>
      </c>
      <c r="AF40" s="24"/>
      <c r="AG40">
        <f t="shared" si="2"/>
        <v>18.731956916140277</v>
      </c>
      <c r="AI40" s="34">
        <f>PXIL!L40</f>
        <v>0</v>
      </c>
      <c r="AJ40" s="34">
        <f>PXIL!R40</f>
        <v>0</v>
      </c>
      <c r="AK40" s="34">
        <f>RTM_IEX!L40</f>
        <v>0.97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-0.10978043912175649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9.2899999999999991</v>
      </c>
      <c r="AB41" s="75">
        <f>-STOA!R41</f>
        <v>0</v>
      </c>
      <c r="AC41">
        <f t="shared" si="0"/>
        <v>0.17046264473796555</v>
      </c>
      <c r="AD41">
        <f t="shared" si="1"/>
        <v>18.979756916140275</v>
      </c>
      <c r="AE41">
        <f>'IDT-1'!D41</f>
        <v>0</v>
      </c>
      <c r="AF41" s="24"/>
      <c r="AG41">
        <f t="shared" si="2"/>
        <v>18.979756916140275</v>
      </c>
      <c r="AI41" s="34">
        <f>PXIL!L41</f>
        <v>0</v>
      </c>
      <c r="AJ41" s="34">
        <f>PXIL!R41</f>
        <v>0</v>
      </c>
      <c r="AK41" s="34">
        <f>RTM_IEX!L41</f>
        <v>0.97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-0.10978043912175649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9.44</v>
      </c>
      <c r="AB42" s="75">
        <f>-STOA!R42</f>
        <v>0</v>
      </c>
      <c r="AC42">
        <f t="shared" si="0"/>
        <v>0.17178264473796553</v>
      </c>
      <c r="AD42">
        <f t="shared" si="1"/>
        <v>19.128436916140274</v>
      </c>
      <c r="AE42">
        <f>'IDT-1'!D42</f>
        <v>0</v>
      </c>
      <c r="AF42" s="24"/>
      <c r="AG42">
        <f t="shared" si="2"/>
        <v>19.128436916140274</v>
      </c>
      <c r="AI42" s="34">
        <f>PXIL!L42</f>
        <v>0</v>
      </c>
      <c r="AJ42" s="34">
        <f>PXIL!R42</f>
        <v>0</v>
      </c>
      <c r="AK42" s="34">
        <f>RTM_IEX!L42</f>
        <v>0.97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-0.10978043912175649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9.48</v>
      </c>
      <c r="AB43" s="75">
        <f>-STOA!R43</f>
        <v>0</v>
      </c>
      <c r="AC43">
        <f t="shared" si="0"/>
        <v>0.17213464473796555</v>
      </c>
      <c r="AD43">
        <f t="shared" si="1"/>
        <v>19.168084916140277</v>
      </c>
      <c r="AE43">
        <f>'IDT-1'!D43</f>
        <v>0</v>
      </c>
      <c r="AF43" s="24"/>
      <c r="AG43">
        <f t="shared" si="2"/>
        <v>19.168084916140277</v>
      </c>
      <c r="AI43" s="34">
        <f>PXIL!L43</f>
        <v>0</v>
      </c>
      <c r="AJ43" s="34">
        <f>PXIL!R43</f>
        <v>0</v>
      </c>
      <c r="AK43" s="34">
        <f>RTM_IEX!L43</f>
        <v>0.97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-0.10978043912175649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9.48</v>
      </c>
      <c r="AB44" s="75">
        <f>-STOA!R44</f>
        <v>0</v>
      </c>
      <c r="AC44">
        <f t="shared" si="0"/>
        <v>0.17213464473796555</v>
      </c>
      <c r="AD44">
        <f t="shared" si="1"/>
        <v>19.168084916140277</v>
      </c>
      <c r="AE44">
        <f>'IDT-1'!D44</f>
        <v>0</v>
      </c>
      <c r="AF44" s="24"/>
      <c r="AG44">
        <f t="shared" si="2"/>
        <v>19.168084916140277</v>
      </c>
      <c r="AI44" s="34">
        <f>PXIL!L44</f>
        <v>0</v>
      </c>
      <c r="AJ44" s="34">
        <f>PXIL!R44</f>
        <v>0</v>
      </c>
      <c r="AK44" s="34">
        <f>RTM_IEX!L44</f>
        <v>0.97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-0.10978043912175649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9.57</v>
      </c>
      <c r="AB45" s="75">
        <f>-STOA!R45</f>
        <v>0</v>
      </c>
      <c r="AC45">
        <f t="shared" si="0"/>
        <v>0.17292664473796554</v>
      </c>
      <c r="AD45">
        <f t="shared" si="1"/>
        <v>19.257292916140276</v>
      </c>
      <c r="AE45">
        <f>'IDT-1'!D45</f>
        <v>0</v>
      </c>
      <c r="AF45" s="24"/>
      <c r="AG45">
        <f t="shared" si="2"/>
        <v>19.257292916140276</v>
      </c>
      <c r="AI45" s="34">
        <f>PXIL!L45</f>
        <v>0</v>
      </c>
      <c r="AJ45" s="34">
        <f>PXIL!R45</f>
        <v>0</v>
      </c>
      <c r="AK45" s="34">
        <f>RTM_IEX!L45</f>
        <v>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-0.10978043912175649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10.01</v>
      </c>
      <c r="AB46" s="75">
        <f>-STOA!R46</f>
        <v>0</v>
      </c>
      <c r="AC46">
        <f t="shared" si="0"/>
        <v>0.17424664473796553</v>
      </c>
      <c r="AD46">
        <f t="shared" si="1"/>
        <v>19.405972916140275</v>
      </c>
      <c r="AE46">
        <f>'IDT-1'!D46</f>
        <v>0</v>
      </c>
      <c r="AF46" s="24"/>
      <c r="AG46">
        <f t="shared" si="2"/>
        <v>19.405972916140275</v>
      </c>
      <c r="AI46" s="34">
        <f>PXIL!L46</f>
        <v>0</v>
      </c>
      <c r="AJ46" s="34">
        <f>PXIL!R46</f>
        <v>0</v>
      </c>
      <c r="AK46" s="34">
        <f>RTM_IEX!L46</f>
        <v>0.68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-0.10978043912175649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10.35</v>
      </c>
      <c r="AB47" s="75">
        <f>-STOA!R47</f>
        <v>0</v>
      </c>
      <c r="AC47">
        <f t="shared" si="0"/>
        <v>0.17547864473796557</v>
      </c>
      <c r="AD47">
        <f t="shared" si="1"/>
        <v>19.544740916140281</v>
      </c>
      <c r="AE47">
        <f>'IDT-1'!D47</f>
        <v>0</v>
      </c>
      <c r="AF47" s="24"/>
      <c r="AG47">
        <f t="shared" si="2"/>
        <v>19.544740916140281</v>
      </c>
      <c r="AI47" s="34">
        <f>PXIL!L47</f>
        <v>0</v>
      </c>
      <c r="AJ47" s="34">
        <f>PXIL!R47</f>
        <v>0</v>
      </c>
      <c r="AK47" s="34">
        <f>RTM_IEX!L47</f>
        <v>0.48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-0.10978043912175649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11.23</v>
      </c>
      <c r="AB48" s="75">
        <f>-STOA!R48</f>
        <v>0</v>
      </c>
      <c r="AC48">
        <f t="shared" si="0"/>
        <v>0.17899864473796556</v>
      </c>
      <c r="AD48">
        <f t="shared" si="1"/>
        <v>19.941220916140278</v>
      </c>
      <c r="AE48">
        <f>'IDT-1'!D48</f>
        <v>0</v>
      </c>
      <c r="AF48" s="24"/>
      <c r="AG48">
        <f t="shared" si="2"/>
        <v>19.941220916140278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-0.10978043912175649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11.23</v>
      </c>
      <c r="AB49" s="75">
        <f>-STOA!R49</f>
        <v>0</v>
      </c>
      <c r="AC49">
        <f t="shared" si="0"/>
        <v>0.18753464473796555</v>
      </c>
      <c r="AD49">
        <f t="shared" si="1"/>
        <v>20.902684916140277</v>
      </c>
      <c r="AE49">
        <f>'IDT-1'!D49</f>
        <v>0</v>
      </c>
      <c r="AF49" s="24"/>
      <c r="AG49">
        <f t="shared" si="2"/>
        <v>20.902684916140277</v>
      </c>
      <c r="AI49" s="34">
        <f>PXIL!L49</f>
        <v>0</v>
      </c>
      <c r="AJ49" s="34">
        <f>PXIL!R49</f>
        <v>0</v>
      </c>
      <c r="AK49" s="34">
        <f>RTM_IEX!L49</f>
        <v>0.97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-0.10978043912175649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11.32</v>
      </c>
      <c r="AB50" s="75">
        <f>-STOA!R50</f>
        <v>0</v>
      </c>
      <c r="AC50">
        <f t="shared" si="0"/>
        <v>0.18832664473796554</v>
      </c>
      <c r="AD50">
        <f t="shared" si="1"/>
        <v>20.991892916140277</v>
      </c>
      <c r="AE50">
        <f>'IDT-1'!D50</f>
        <v>0</v>
      </c>
      <c r="AF50" s="24"/>
      <c r="AG50">
        <f t="shared" si="2"/>
        <v>20.991892916140277</v>
      </c>
      <c r="AI50" s="34">
        <f>PXIL!L50</f>
        <v>0</v>
      </c>
      <c r="AJ50" s="34">
        <f>PXIL!R50</f>
        <v>0</v>
      </c>
      <c r="AK50" s="34">
        <f>RTM_IEX!L50</f>
        <v>0.97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-0.10978043912175649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11.23</v>
      </c>
      <c r="AB51" s="75">
        <f>-STOA!R51</f>
        <v>0</v>
      </c>
      <c r="AC51">
        <f t="shared" si="0"/>
        <v>0.18753464473796555</v>
      </c>
      <c r="AD51">
        <f t="shared" si="1"/>
        <v>20.902684916140277</v>
      </c>
      <c r="AE51">
        <f>'IDT-1'!D51</f>
        <v>0</v>
      </c>
      <c r="AF51" s="24"/>
      <c r="AG51">
        <f t="shared" si="2"/>
        <v>20.902684916140277</v>
      </c>
      <c r="AI51" s="34">
        <f>PXIL!L51</f>
        <v>0</v>
      </c>
      <c r="AJ51" s="34">
        <f>PXIL!R51</f>
        <v>0</v>
      </c>
      <c r="AK51" s="34">
        <f>RTM_IEX!L51</f>
        <v>0.97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-0.10978043912175649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11.23</v>
      </c>
      <c r="AB52" s="75">
        <f>-STOA!R52</f>
        <v>0</v>
      </c>
      <c r="AC52">
        <f t="shared" si="0"/>
        <v>0.18753464473796555</v>
      </c>
      <c r="AD52">
        <f t="shared" si="1"/>
        <v>20.902684916140277</v>
      </c>
      <c r="AE52">
        <f>'IDT-1'!D52</f>
        <v>0</v>
      </c>
      <c r="AF52" s="24"/>
      <c r="AG52">
        <f t="shared" si="2"/>
        <v>20.902684916140277</v>
      </c>
      <c r="AI52" s="34">
        <f>PXIL!L52</f>
        <v>0</v>
      </c>
      <c r="AJ52" s="34">
        <f>PXIL!R52</f>
        <v>0</v>
      </c>
      <c r="AK52" s="34">
        <f>RTM_IEX!L52</f>
        <v>0.97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-0.10978043912175649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11.61</v>
      </c>
      <c r="AB53" s="75">
        <f>-STOA!R53</f>
        <v>0</v>
      </c>
      <c r="AC53">
        <f t="shared" si="0"/>
        <v>0.19087864473796554</v>
      </c>
      <c r="AD53">
        <f t="shared" si="1"/>
        <v>21.279340916140278</v>
      </c>
      <c r="AE53">
        <f>'IDT-1'!D53</f>
        <v>0</v>
      </c>
      <c r="AF53" s="24"/>
      <c r="AG53">
        <f t="shared" si="2"/>
        <v>21.279340916140278</v>
      </c>
      <c r="AI53" s="34">
        <f>PXIL!L53</f>
        <v>0</v>
      </c>
      <c r="AJ53" s="34">
        <f>PXIL!R53</f>
        <v>0</v>
      </c>
      <c r="AK53" s="34">
        <f>RTM_IEX!L53</f>
        <v>0.97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-0.10978043912175649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</v>
      </c>
      <c r="AB54" s="75">
        <f>-STOA!R54</f>
        <v>0</v>
      </c>
      <c r="AC54">
        <f t="shared" si="0"/>
        <v>0.18665464473796556</v>
      </c>
      <c r="AD54">
        <f t="shared" si="1"/>
        <v>20.803564916140278</v>
      </c>
      <c r="AE54">
        <f>'IDT-1'!D54</f>
        <v>0</v>
      </c>
      <c r="AF54" s="24"/>
      <c r="AG54">
        <f t="shared" si="2"/>
        <v>20.803564916140278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-0.10978043912175649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12.58</v>
      </c>
      <c r="AB55" s="75">
        <f>-STOA!R55</f>
        <v>0</v>
      </c>
      <c r="AC55">
        <f t="shared" si="0"/>
        <v>0.19087864473796554</v>
      </c>
      <c r="AD55">
        <f t="shared" si="1"/>
        <v>21.279340916140278</v>
      </c>
      <c r="AE55">
        <f>'IDT-1'!D55</f>
        <v>0</v>
      </c>
      <c r="AF55" s="24"/>
      <c r="AG55">
        <f t="shared" si="2"/>
        <v>21.279340916140278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-0.10978043912175649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13.55</v>
      </c>
      <c r="AB56" s="75">
        <f>-STOA!R56</f>
        <v>0</v>
      </c>
      <c r="AC56">
        <f t="shared" si="0"/>
        <v>0.20829277226016088</v>
      </c>
      <c r="AD56">
        <f t="shared" si="1"/>
        <v>21.231926788618082</v>
      </c>
      <c r="AE56">
        <f>'IDT-1'!D56</f>
        <v>0</v>
      </c>
      <c r="AF56" s="24"/>
      <c r="AG56">
        <f t="shared" si="2"/>
        <v>21.231926788618082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6.68</v>
      </c>
      <c r="H57">
        <f>PPCL_Spot!R57</f>
        <v>0</v>
      </c>
      <c r="I57">
        <f>Bawana_NG!R57</f>
        <v>-0.10978043912175649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14.2</v>
      </c>
      <c r="AB57" s="75">
        <f>-STOA!R57</f>
        <v>0</v>
      </c>
      <c r="AC57">
        <f t="shared" si="0"/>
        <v>0.20247489978235617</v>
      </c>
      <c r="AD57">
        <f t="shared" si="1"/>
        <v>18.567744661095887</v>
      </c>
      <c r="AE57">
        <f>'IDT-1'!D57</f>
        <v>0</v>
      </c>
      <c r="AF57" s="24"/>
      <c r="AG57">
        <f t="shared" si="2"/>
        <v>18.567744661095887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6.68</v>
      </c>
      <c r="H58">
        <f>PPCL_Spot!R58</f>
        <v>0</v>
      </c>
      <c r="I58">
        <f>Bawana_NG!R58</f>
        <v>-0.10978043912175649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13.64</v>
      </c>
      <c r="AB58" s="75">
        <f>-STOA!R58</f>
        <v>0</v>
      </c>
      <c r="AC58">
        <f t="shared" si="0"/>
        <v>0.19754689978235618</v>
      </c>
      <c r="AD58">
        <f t="shared" si="1"/>
        <v>18.012672661095888</v>
      </c>
      <c r="AE58">
        <f>'IDT-1'!D58</f>
        <v>0</v>
      </c>
      <c r="AF58" s="24"/>
      <c r="AG58">
        <f t="shared" si="2"/>
        <v>18.012672661095888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-0.10978043912175649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13.35</v>
      </c>
      <c r="AB59" s="75">
        <f>-STOA!R59</f>
        <v>0</v>
      </c>
      <c r="AC59">
        <f t="shared" si="0"/>
        <v>0.2154108997823562</v>
      </c>
      <c r="AD59">
        <f t="shared" si="1"/>
        <v>20.024808661095889</v>
      </c>
      <c r="AE59">
        <f>'IDT-1'!D59</f>
        <v>0</v>
      </c>
      <c r="AF59" s="24"/>
      <c r="AG59">
        <f t="shared" si="2"/>
        <v>20.024808661095889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-0.10978043912175649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13.06</v>
      </c>
      <c r="AB60" s="75">
        <f>-STOA!R60</f>
        <v>0</v>
      </c>
      <c r="AC60">
        <f t="shared" si="0"/>
        <v>0.2128588997823562</v>
      </c>
      <c r="AD60">
        <f t="shared" si="1"/>
        <v>19.737360661095888</v>
      </c>
      <c r="AE60">
        <f>'IDT-1'!D60</f>
        <v>0</v>
      </c>
      <c r="AF60" s="24"/>
      <c r="AG60">
        <f t="shared" si="2"/>
        <v>19.737360661095888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-0.10978043912175649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12.58</v>
      </c>
      <c r="AB61" s="75">
        <f>-STOA!R61</f>
        <v>0</v>
      </c>
      <c r="AC61">
        <f t="shared" si="0"/>
        <v>0.20863489978235616</v>
      </c>
      <c r="AD61">
        <f t="shared" si="1"/>
        <v>19.261584661095885</v>
      </c>
      <c r="AE61">
        <f>'IDT-1'!D61</f>
        <v>0</v>
      </c>
      <c r="AF61" s="24"/>
      <c r="AG61">
        <f t="shared" si="2"/>
        <v>19.261584661095885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-0.10978043912175649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12.39</v>
      </c>
      <c r="AB62" s="75">
        <f>-STOA!R62</f>
        <v>0</v>
      </c>
      <c r="AC62">
        <f t="shared" si="0"/>
        <v>0.20696289978235619</v>
      </c>
      <c r="AD62">
        <f t="shared" si="1"/>
        <v>19.073256661095886</v>
      </c>
      <c r="AE62">
        <f>'IDT-1'!D62</f>
        <v>0</v>
      </c>
      <c r="AF62" s="24"/>
      <c r="AG62">
        <f t="shared" si="2"/>
        <v>19.073256661095886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-0.10978043912175649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12.1</v>
      </c>
      <c r="AB63" s="75">
        <f>-STOA!R63</f>
        <v>0</v>
      </c>
      <c r="AC63">
        <f t="shared" si="0"/>
        <v>0.19553277226016089</v>
      </c>
      <c r="AD63">
        <f t="shared" si="1"/>
        <v>19.794686788618083</v>
      </c>
      <c r="AE63">
        <f>'IDT-1'!D63</f>
        <v>0</v>
      </c>
      <c r="AF63" s="24"/>
      <c r="AG63">
        <f t="shared" si="2"/>
        <v>19.794686788618083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-0.10978043912175649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11.23</v>
      </c>
      <c r="AB64" s="75">
        <f>-STOA!R64</f>
        <v>0</v>
      </c>
      <c r="AC64">
        <f t="shared" si="0"/>
        <v>0.17899864473796556</v>
      </c>
      <c r="AD64">
        <f t="shared" si="1"/>
        <v>19.941220916140278</v>
      </c>
      <c r="AE64">
        <f>'IDT-1'!D64</f>
        <v>0</v>
      </c>
      <c r="AF64" s="24"/>
      <c r="AG64">
        <f t="shared" si="2"/>
        <v>19.941220916140278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-0.10978043912175649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11.27</v>
      </c>
      <c r="AB65" s="75">
        <f>-STOA!R65</f>
        <v>0</v>
      </c>
      <c r="AC65">
        <f t="shared" si="0"/>
        <v>0.17935064473796555</v>
      </c>
      <c r="AD65">
        <f t="shared" si="1"/>
        <v>19.980868916140277</v>
      </c>
      <c r="AE65">
        <f>'IDT-1'!D65</f>
        <v>0</v>
      </c>
      <c r="AF65" s="24"/>
      <c r="AG65">
        <f t="shared" si="2"/>
        <v>19.980868916140277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-0.10978043912175649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10.35</v>
      </c>
      <c r="AB66" s="75">
        <f>-STOA!R66</f>
        <v>0</v>
      </c>
      <c r="AC66">
        <f t="shared" si="0"/>
        <v>0.17125464473796556</v>
      </c>
      <c r="AD66">
        <f t="shared" si="1"/>
        <v>19.068964916140278</v>
      </c>
      <c r="AE66">
        <f>'IDT-1'!D66</f>
        <v>0</v>
      </c>
      <c r="AF66" s="24"/>
      <c r="AG66">
        <f t="shared" si="2"/>
        <v>19.068964916140278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-0.10978043912175649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9.48</v>
      </c>
      <c r="AB67" s="75">
        <f>-STOA!R67</f>
        <v>0</v>
      </c>
      <c r="AC67">
        <f t="shared" si="0"/>
        <v>0.17081464473796557</v>
      </c>
      <c r="AD67">
        <f t="shared" si="1"/>
        <v>19.019404916140278</v>
      </c>
      <c r="AE67">
        <f>'IDT-1'!D67</f>
        <v>0</v>
      </c>
      <c r="AF67" s="24"/>
      <c r="AG67">
        <f t="shared" si="2"/>
        <v>19.019404916140278</v>
      </c>
      <c r="AI67" s="34">
        <f>PXIL!L67</f>
        <v>0</v>
      </c>
      <c r="AJ67" s="34">
        <f>PXIL!R67</f>
        <v>0</v>
      </c>
      <c r="AK67" s="34">
        <f>RTM_IEX!L67</f>
        <v>0.82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-0.10978043912175649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0.17107864473796552</v>
      </c>
      <c r="AD68">
        <f t="shared" ref="AD68:AD98" si="4">SUM(B68:AB68,AI68:AR68)-AC68</f>
        <v>19.049140916140278</v>
      </c>
      <c r="AE68">
        <f>'IDT-1'!D68</f>
        <v>0</v>
      </c>
      <c r="AF68" s="24"/>
      <c r="AG68">
        <f t="shared" ref="AG68:AG98" si="5">SUM(AD68:AF68)</f>
        <v>19.049140916140278</v>
      </c>
      <c r="AI68" s="34">
        <f>PXIL!L68</f>
        <v>0</v>
      </c>
      <c r="AJ68" s="34">
        <f>PXIL!R68</f>
        <v>0</v>
      </c>
      <c r="AK68" s="34">
        <f>RTM_IEX!L68</f>
        <v>0.75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-0.10978043912175649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9.1499999999999986</v>
      </c>
      <c r="AB69" s="75">
        <f>-STOA!R69</f>
        <v>0</v>
      </c>
      <c r="AC69">
        <f t="shared" si="3"/>
        <v>0.17503864473796554</v>
      </c>
      <c r="AD69">
        <f t="shared" si="4"/>
        <v>19.495180916140274</v>
      </c>
      <c r="AE69">
        <f>'IDT-1'!D69</f>
        <v>0</v>
      </c>
      <c r="AF69" s="24"/>
      <c r="AG69">
        <f t="shared" si="5"/>
        <v>19.495180916140274</v>
      </c>
      <c r="AI69" s="34">
        <f>PXIL!L69</f>
        <v>0</v>
      </c>
      <c r="AJ69" s="34">
        <f>PXIL!R69</f>
        <v>0</v>
      </c>
      <c r="AK69" s="34">
        <f>RTM_IEX!L69</f>
        <v>1.63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-0.10978043912175649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8.8000000000000007</v>
      </c>
      <c r="AB70" s="75">
        <f>-STOA!R70</f>
        <v>0</v>
      </c>
      <c r="AC70">
        <f t="shared" si="3"/>
        <v>0.17829464473796558</v>
      </c>
      <c r="AD70">
        <f t="shared" si="4"/>
        <v>19.861924916140278</v>
      </c>
      <c r="AE70">
        <f>'IDT-1'!D70</f>
        <v>0</v>
      </c>
      <c r="AF70" s="24"/>
      <c r="AG70">
        <f t="shared" si="5"/>
        <v>19.861924916140278</v>
      </c>
      <c r="AI70" s="34">
        <f>PXIL!L70</f>
        <v>0</v>
      </c>
      <c r="AJ70" s="34">
        <f>PXIL!R70</f>
        <v>0</v>
      </c>
      <c r="AK70" s="34">
        <f>RTM_IEX!L70</f>
        <v>2.35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-0.10978043912175649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8.6199999999999992</v>
      </c>
      <c r="AB71" s="75">
        <f>-STOA!R71</f>
        <v>0</v>
      </c>
      <c r="AC71">
        <f t="shared" si="3"/>
        <v>0.18155064473796556</v>
      </c>
      <c r="AD71">
        <f t="shared" si="4"/>
        <v>20.228668916140276</v>
      </c>
      <c r="AE71">
        <f>'IDT-1'!D71</f>
        <v>0</v>
      </c>
      <c r="AF71" s="24"/>
      <c r="AG71">
        <f t="shared" si="5"/>
        <v>20.228668916140276</v>
      </c>
      <c r="AI71" s="34">
        <f>PXIL!L71</f>
        <v>0</v>
      </c>
      <c r="AJ71" s="34">
        <f>PXIL!R71</f>
        <v>0</v>
      </c>
      <c r="AK71" s="34">
        <f>RTM_IEX!L71</f>
        <v>2.9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-0.10978043912175649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7.74</v>
      </c>
      <c r="AB72" s="75">
        <f>-STOA!R72</f>
        <v>0</v>
      </c>
      <c r="AC72">
        <f t="shared" si="3"/>
        <v>0.17380664473796559</v>
      </c>
      <c r="AD72">
        <f t="shared" si="4"/>
        <v>19.356412916140279</v>
      </c>
      <c r="AE72">
        <f>'IDT-1'!D72</f>
        <v>0</v>
      </c>
      <c r="AF72" s="24"/>
      <c r="AG72">
        <f t="shared" si="5"/>
        <v>19.356412916140279</v>
      </c>
      <c r="AI72" s="34">
        <f>PXIL!L72</f>
        <v>0</v>
      </c>
      <c r="AJ72" s="34">
        <f>PXIL!R72</f>
        <v>0</v>
      </c>
      <c r="AK72" s="34">
        <f>RTM_IEX!L72</f>
        <v>2.9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-0.10978043912175649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6.7799999999999994</v>
      </c>
      <c r="AB73" s="75">
        <f>-STOA!R73</f>
        <v>0</v>
      </c>
      <c r="AC73">
        <f t="shared" si="3"/>
        <v>0.16535864473796558</v>
      </c>
      <c r="AD73">
        <f t="shared" si="4"/>
        <v>18.404860916140279</v>
      </c>
      <c r="AE73">
        <f>'IDT-1'!D73</f>
        <v>0</v>
      </c>
      <c r="AF73" s="24"/>
      <c r="AG73">
        <f t="shared" si="5"/>
        <v>18.404860916140279</v>
      </c>
      <c r="AI73" s="34">
        <f>PXIL!L73</f>
        <v>0</v>
      </c>
      <c r="AJ73" s="34">
        <f>PXIL!R73</f>
        <v>0</v>
      </c>
      <c r="AK73" s="34">
        <f>RTM_IEX!L73</f>
        <v>2.9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-0.10978043912175649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6.1</v>
      </c>
      <c r="AB74" s="75">
        <f>-STOA!R74</f>
        <v>0</v>
      </c>
      <c r="AC74">
        <f t="shared" si="3"/>
        <v>0.16791064473796555</v>
      </c>
      <c r="AD74">
        <f t="shared" si="4"/>
        <v>18.692308916140277</v>
      </c>
      <c r="AE74">
        <f>'IDT-1'!D74</f>
        <v>0</v>
      </c>
      <c r="AF74" s="24"/>
      <c r="AG74">
        <f t="shared" si="5"/>
        <v>18.692308916140277</v>
      </c>
      <c r="AI74" s="34">
        <f>PXIL!L74</f>
        <v>0</v>
      </c>
      <c r="AJ74" s="34">
        <f>PXIL!R74</f>
        <v>0</v>
      </c>
      <c r="AK74" s="34">
        <f>RTM_IEX!L74</f>
        <v>3.87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0.15709093785310735</v>
      </c>
      <c r="AD75">
        <f t="shared" si="4"/>
        <v>17.412909062146895</v>
      </c>
      <c r="AE75">
        <f>'IDT-1'!D75</f>
        <v>0</v>
      </c>
      <c r="AF75" s="24"/>
      <c r="AG75">
        <f t="shared" si="5"/>
        <v>17.412909062146895</v>
      </c>
      <c r="AI75" s="34">
        <f>PXIL!L75</f>
        <v>0</v>
      </c>
      <c r="AJ75" s="34">
        <f>PXIL!R75</f>
        <v>0</v>
      </c>
      <c r="AK75" s="34">
        <f>RTM_IEX!L75</f>
        <v>3.87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0.15709093785310735</v>
      </c>
      <c r="AD76">
        <f t="shared" si="4"/>
        <v>17.412909062146895</v>
      </c>
      <c r="AE76">
        <f>'IDT-1'!D76</f>
        <v>0</v>
      </c>
      <c r="AF76" s="24"/>
      <c r="AG76">
        <f t="shared" si="5"/>
        <v>17.412909062146895</v>
      </c>
      <c r="AI76" s="34">
        <f>PXIL!L76</f>
        <v>0</v>
      </c>
      <c r="AJ76" s="34">
        <f>PXIL!R76</f>
        <v>0</v>
      </c>
      <c r="AK76" s="34">
        <f>RTM_IEX!L76</f>
        <v>3.87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0.15709093785310735</v>
      </c>
      <c r="AD77">
        <f t="shared" si="4"/>
        <v>17.412909062146895</v>
      </c>
      <c r="AE77">
        <f>'IDT-1'!D77</f>
        <v>0</v>
      </c>
      <c r="AF77" s="24"/>
      <c r="AG77">
        <f t="shared" si="5"/>
        <v>17.412909062146895</v>
      </c>
      <c r="AI77" s="34">
        <f>PXIL!L77</f>
        <v>0</v>
      </c>
      <c r="AJ77" s="34">
        <f>PXIL!R77</f>
        <v>0</v>
      </c>
      <c r="AK77" s="34">
        <f>RTM_IEX!L77</f>
        <v>3.87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0.14855493785310736</v>
      </c>
      <c r="AD78">
        <f t="shared" si="4"/>
        <v>16.451445062146892</v>
      </c>
      <c r="AE78">
        <f>'IDT-1'!D78</f>
        <v>0</v>
      </c>
      <c r="AF78" s="24"/>
      <c r="AG78">
        <f t="shared" si="5"/>
        <v>16.451445062146892</v>
      </c>
      <c r="AI78" s="34">
        <f>PXIL!L78</f>
        <v>0</v>
      </c>
      <c r="AJ78" s="34">
        <f>PXIL!R78</f>
        <v>0</v>
      </c>
      <c r="AK78" s="34">
        <f>RTM_IEX!L78</f>
        <v>2.9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0.15709093785310735</v>
      </c>
      <c r="AD79">
        <f t="shared" si="4"/>
        <v>17.412909062146895</v>
      </c>
      <c r="AE79">
        <f>'IDT-1'!D79</f>
        <v>0</v>
      </c>
      <c r="AF79" s="24"/>
      <c r="AG79">
        <f t="shared" si="5"/>
        <v>17.412909062146895</v>
      </c>
      <c r="AI79" s="34">
        <f>PXIL!L79</f>
        <v>0</v>
      </c>
      <c r="AJ79" s="34">
        <f>PXIL!R79</f>
        <v>0</v>
      </c>
      <c r="AK79" s="34">
        <f>RTM_IEX!L79</f>
        <v>3.87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0.15665093785310735</v>
      </c>
      <c r="AD80">
        <f t="shared" si="4"/>
        <v>17.363349062146892</v>
      </c>
      <c r="AE80">
        <f>'IDT-1'!D80</f>
        <v>0</v>
      </c>
      <c r="AF80" s="24"/>
      <c r="AG80">
        <f t="shared" si="5"/>
        <v>17.363349062146892</v>
      </c>
      <c r="AI80" s="34">
        <f>PXIL!L80</f>
        <v>0</v>
      </c>
      <c r="AJ80" s="34">
        <f>PXIL!R80</f>
        <v>0</v>
      </c>
      <c r="AK80" s="34">
        <f>RTM_IEX!L80</f>
        <v>3.82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0.16897093785310735</v>
      </c>
      <c r="AD81">
        <f t="shared" si="4"/>
        <v>18.751029062146891</v>
      </c>
      <c r="AE81">
        <f>'IDT-1'!D81</f>
        <v>0</v>
      </c>
      <c r="AF81" s="24"/>
      <c r="AG81">
        <f t="shared" si="5"/>
        <v>18.751029062146891</v>
      </c>
      <c r="AI81" s="34">
        <f>PXIL!L81</f>
        <v>0</v>
      </c>
      <c r="AJ81" s="34">
        <f>PXIL!R81</f>
        <v>0</v>
      </c>
      <c r="AK81" s="34">
        <f>RTM_IEX!L81</f>
        <v>5.22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0.16201893785310736</v>
      </c>
      <c r="AD82">
        <f t="shared" si="4"/>
        <v>17.96798106214689</v>
      </c>
      <c r="AE82">
        <f>'IDT-1'!D82</f>
        <v>0</v>
      </c>
      <c r="AF82" s="24"/>
      <c r="AG82">
        <f t="shared" si="5"/>
        <v>17.96798106214689</v>
      </c>
      <c r="AI82" s="34">
        <f>PXIL!L82</f>
        <v>0</v>
      </c>
      <c r="AJ82" s="34">
        <f>PXIL!R82</f>
        <v>0</v>
      </c>
      <c r="AK82" s="34">
        <f>RTM_IEX!L82</f>
        <v>4.43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0.17812293785310734</v>
      </c>
      <c r="AD83">
        <f t="shared" si="4"/>
        <v>19.781877062146894</v>
      </c>
      <c r="AE83">
        <f>'IDT-1'!D83</f>
        <v>0</v>
      </c>
      <c r="AF83" s="24"/>
      <c r="AG83">
        <f t="shared" si="5"/>
        <v>19.781877062146894</v>
      </c>
      <c r="AI83" s="34">
        <f>PXIL!L83</f>
        <v>0</v>
      </c>
      <c r="AJ83" s="34">
        <f>PXIL!R83</f>
        <v>0</v>
      </c>
      <c r="AK83" s="34">
        <f>RTM_IEX!L83</f>
        <v>6.26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0.18120293785310737</v>
      </c>
      <c r="AD84">
        <f t="shared" si="4"/>
        <v>20.128797062146891</v>
      </c>
      <c r="AE84">
        <f>'IDT-1'!D84</f>
        <v>0</v>
      </c>
      <c r="AF84" s="24"/>
      <c r="AG84">
        <f t="shared" si="5"/>
        <v>20.128797062146891</v>
      </c>
      <c r="AI84" s="34">
        <f>PXIL!L84</f>
        <v>0</v>
      </c>
      <c r="AJ84" s="34">
        <f>PXIL!R84</f>
        <v>0</v>
      </c>
      <c r="AK84" s="34">
        <f>RTM_IEX!L84</f>
        <v>6.61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0.18076293785310737</v>
      </c>
      <c r="AD85">
        <f t="shared" si="4"/>
        <v>20.079237062146891</v>
      </c>
      <c r="AE85">
        <f>'IDT-1'!D85</f>
        <v>0</v>
      </c>
      <c r="AF85" s="24"/>
      <c r="AG85">
        <f t="shared" si="5"/>
        <v>20.079237062146891</v>
      </c>
      <c r="AI85" s="34">
        <f>PXIL!L85</f>
        <v>0</v>
      </c>
      <c r="AJ85" s="34">
        <f>PXIL!R85</f>
        <v>0</v>
      </c>
      <c r="AK85" s="34">
        <f>RTM_IEX!L85</f>
        <v>6.56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0.17398693785310737</v>
      </c>
      <c r="AD86">
        <f t="shared" si="4"/>
        <v>19.31601306214689</v>
      </c>
      <c r="AE86">
        <f>'IDT-1'!D86</f>
        <v>0</v>
      </c>
      <c r="AF86" s="24"/>
      <c r="AG86">
        <f t="shared" si="5"/>
        <v>19.31601306214689</v>
      </c>
      <c r="AI86" s="34">
        <f>PXIL!L86</f>
        <v>0</v>
      </c>
      <c r="AJ86" s="34">
        <f>PXIL!R86</f>
        <v>0</v>
      </c>
      <c r="AK86" s="34">
        <f>RTM_IEX!L86</f>
        <v>5.79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0.20161893785310736</v>
      </c>
      <c r="AD87">
        <f t="shared" si="4"/>
        <v>22.42838106214689</v>
      </c>
      <c r="AE87">
        <f>'IDT-1'!D87</f>
        <v>0</v>
      </c>
      <c r="AF87" s="24"/>
      <c r="AG87">
        <f t="shared" si="5"/>
        <v>22.42838106214689</v>
      </c>
      <c r="AI87" s="34">
        <f>PXIL!L87</f>
        <v>0</v>
      </c>
      <c r="AJ87" s="34">
        <f>PXIL!R87</f>
        <v>0</v>
      </c>
      <c r="AK87" s="34">
        <f>RTM_IEX!L87</f>
        <v>8.93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0.19959493785310736</v>
      </c>
      <c r="AD88">
        <f t="shared" si="4"/>
        <v>22.200405062146892</v>
      </c>
      <c r="AE88">
        <f>'IDT-1'!D88</f>
        <v>0</v>
      </c>
      <c r="AF88" s="24"/>
      <c r="AG88">
        <f t="shared" si="5"/>
        <v>22.200405062146892</v>
      </c>
      <c r="AI88" s="34">
        <f>PXIL!L88</f>
        <v>0</v>
      </c>
      <c r="AJ88" s="34">
        <f>PXIL!R88</f>
        <v>0</v>
      </c>
      <c r="AK88" s="34">
        <f>RTM_IEX!L88</f>
        <v>8.6999999999999993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0.20029893785310737</v>
      </c>
      <c r="AD89">
        <f t="shared" si="4"/>
        <v>22.279701062146888</v>
      </c>
      <c r="AE89">
        <f>'IDT-1'!D89</f>
        <v>0</v>
      </c>
      <c r="AF89" s="24"/>
      <c r="AG89">
        <f t="shared" si="5"/>
        <v>22.279701062146888</v>
      </c>
      <c r="AI89" s="34">
        <f>PXIL!L89</f>
        <v>0</v>
      </c>
      <c r="AJ89" s="34">
        <f>PXIL!R89</f>
        <v>0</v>
      </c>
      <c r="AK89" s="34">
        <f>RTM_IEX!L89</f>
        <v>8.7799999999999994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0.20276293785310737</v>
      </c>
      <c r="AD90">
        <f t="shared" si="4"/>
        <v>22.557237062146889</v>
      </c>
      <c r="AE90">
        <f>'IDT-1'!D90</f>
        <v>0</v>
      </c>
      <c r="AF90" s="24"/>
      <c r="AG90">
        <f t="shared" si="5"/>
        <v>22.557237062146889</v>
      </c>
      <c r="AI90" s="34">
        <f>PXIL!L90</f>
        <v>0</v>
      </c>
      <c r="AJ90" s="34">
        <f>PXIL!R90</f>
        <v>0</v>
      </c>
      <c r="AK90" s="34">
        <f>RTM_IEX!L90</f>
        <v>9.06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0.18472293785310737</v>
      </c>
      <c r="AD91">
        <f t="shared" si="4"/>
        <v>20.525277062146895</v>
      </c>
      <c r="AE91">
        <f>'IDT-1'!D91</f>
        <v>0</v>
      </c>
      <c r="AF91" s="24"/>
      <c r="AG91">
        <f t="shared" si="5"/>
        <v>20.525277062146895</v>
      </c>
      <c r="AI91" s="34">
        <f>PXIL!L91</f>
        <v>0</v>
      </c>
      <c r="AJ91" s="34">
        <f>PXIL!R91</f>
        <v>0</v>
      </c>
      <c r="AK91" s="34">
        <f>RTM_IEX!L91</f>
        <v>7.01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0.17715493785310737</v>
      </c>
      <c r="AD92">
        <f t="shared" si="4"/>
        <v>19.672845062146894</v>
      </c>
      <c r="AE92">
        <f>'IDT-1'!D92</f>
        <v>0</v>
      </c>
      <c r="AF92" s="24"/>
      <c r="AG92">
        <f t="shared" si="5"/>
        <v>19.672845062146894</v>
      </c>
      <c r="AI92" s="34">
        <f>PXIL!L92</f>
        <v>0</v>
      </c>
      <c r="AJ92" s="34">
        <f>PXIL!R92</f>
        <v>0</v>
      </c>
      <c r="AK92" s="34">
        <f>RTM_IEX!L92</f>
        <v>6.15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0.17442693785310737</v>
      </c>
      <c r="AD93">
        <f t="shared" si="4"/>
        <v>19.365573062146893</v>
      </c>
      <c r="AE93">
        <f>'IDT-1'!D93</f>
        <v>0</v>
      </c>
      <c r="AF93" s="24"/>
      <c r="AG93">
        <f t="shared" si="5"/>
        <v>19.365573062146893</v>
      </c>
      <c r="AI93" s="34">
        <f>PXIL!L93</f>
        <v>0</v>
      </c>
      <c r="AJ93" s="34">
        <f>PXIL!R93</f>
        <v>0</v>
      </c>
      <c r="AK93" s="34">
        <f>RTM_IEX!L93</f>
        <v>5.84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0.17178693785310736</v>
      </c>
      <c r="AD94">
        <f t="shared" si="4"/>
        <v>19.068213062146892</v>
      </c>
      <c r="AE94">
        <f>'IDT-1'!D94</f>
        <v>0</v>
      </c>
      <c r="AF94" s="24"/>
      <c r="AG94">
        <f t="shared" si="5"/>
        <v>19.068213062146892</v>
      </c>
      <c r="AI94" s="34">
        <f>PXIL!L94</f>
        <v>0</v>
      </c>
      <c r="AJ94" s="34">
        <f>PXIL!R94</f>
        <v>0</v>
      </c>
      <c r="AK94" s="34">
        <f>RTM_IEX!L94</f>
        <v>5.54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0.14793893785310736</v>
      </c>
      <c r="AD95">
        <f t="shared" si="4"/>
        <v>16.382061062146892</v>
      </c>
      <c r="AE95">
        <f>'IDT-1'!D95</f>
        <v>0</v>
      </c>
      <c r="AF95" s="24"/>
      <c r="AG95">
        <f t="shared" si="5"/>
        <v>16.382061062146892</v>
      </c>
      <c r="AI95" s="34">
        <f>PXIL!L95</f>
        <v>0</v>
      </c>
      <c r="AJ95" s="34">
        <f>PXIL!R95</f>
        <v>0</v>
      </c>
      <c r="AK95" s="34">
        <f>RTM_IEX!L95</f>
        <v>2.83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0.14565093785310737</v>
      </c>
      <c r="AD96">
        <f t="shared" si="4"/>
        <v>16.124349062146891</v>
      </c>
      <c r="AE96">
        <f>'IDT-1'!D96</f>
        <v>0</v>
      </c>
      <c r="AF96" s="24"/>
      <c r="AG96">
        <f t="shared" si="5"/>
        <v>16.124349062146891</v>
      </c>
      <c r="AI96" s="34">
        <f>PXIL!L96</f>
        <v>0</v>
      </c>
      <c r="AJ96" s="34">
        <f>PXIL!R96</f>
        <v>0</v>
      </c>
      <c r="AK96" s="34">
        <f>RTM_IEX!L96</f>
        <v>2.57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0.14327493785310735</v>
      </c>
      <c r="AD97">
        <f t="shared" si="4"/>
        <v>15.856725062146893</v>
      </c>
      <c r="AE97">
        <f>'IDT-1'!D97</f>
        <v>0</v>
      </c>
      <c r="AF97" s="24"/>
      <c r="AG97">
        <f t="shared" si="5"/>
        <v>15.856725062146893</v>
      </c>
      <c r="AI97" s="34">
        <f>PXIL!L97</f>
        <v>0</v>
      </c>
      <c r="AJ97" s="34">
        <f>PXIL!R97</f>
        <v>0</v>
      </c>
      <c r="AK97" s="34">
        <f>RTM_IEX!L97</f>
        <v>2.2999999999999998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0.14415493785310735</v>
      </c>
      <c r="AD98">
        <f t="shared" si="4"/>
        <v>15.95584506214689</v>
      </c>
      <c r="AE98">
        <f>'IDT-1'!D98</f>
        <v>0</v>
      </c>
      <c r="AF98" s="24"/>
      <c r="AG98">
        <f t="shared" si="5"/>
        <v>15.95584506214689</v>
      </c>
      <c r="AI98" s="34">
        <f>PXIL!L98</f>
        <v>0</v>
      </c>
      <c r="AJ98" s="34">
        <f>PXIL!R98</f>
        <v>0</v>
      </c>
      <c r="AK98" s="34">
        <f>RTM_IEX!L98</f>
        <v>2.4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0.21409488400773286</v>
      </c>
      <c r="H99">
        <f t="shared" si="6"/>
        <v>0</v>
      </c>
      <c r="I99">
        <f t="shared" si="6"/>
        <v>-3.0368043912175685E-3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0.17246500000000023</v>
      </c>
      <c r="AB99" s="75">
        <f t="shared" si="6"/>
        <v>0</v>
      </c>
      <c r="AC99">
        <f t="shared" si="6"/>
        <v>3.9313755622409248E-3</v>
      </c>
      <c r="AD99">
        <f t="shared" si="6"/>
        <v>0.42968420405427415</v>
      </c>
      <c r="AE99">
        <f t="shared" ref="AE99:AR99" si="7">SUM(AE3:AE98)/4000</f>
        <v>0</v>
      </c>
      <c r="AG99">
        <f t="shared" si="7"/>
        <v>0.42968420405427415</v>
      </c>
      <c r="AI99">
        <f t="shared" si="7"/>
        <v>0</v>
      </c>
      <c r="AJ99">
        <f t="shared" si="7"/>
        <v>0</v>
      </c>
      <c r="AK99">
        <f t="shared" si="7"/>
        <v>5.3592500000000001E-2</v>
      </c>
      <c r="AL99">
        <f t="shared" si="7"/>
        <v>-3.5000000000000001E-3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W3" activePane="bottomRight" state="frozen"/>
      <selection activeCell="M3" sqref="M3:M98"/>
      <selection pane="topRight" activeCell="M3" sqref="M3:M98"/>
      <selection pane="bottomLeft" activeCell="M3" sqref="M3:M98"/>
      <selection pane="bottomRight" activeCell="AH20" sqref="AH2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45080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11.164465999999999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9.8247300799999993E-2</v>
      </c>
      <c r="AD3">
        <f>SUM(B3:AB3,AI3:AR3)-AC3</f>
        <v>11.066218699199998</v>
      </c>
      <c r="AE3">
        <v>0</v>
      </c>
      <c r="AF3" s="24"/>
      <c r="AG3">
        <f>SUM(AD3:AF3)</f>
        <v>11.066218699199998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11.164465999999999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9.8247300799999993E-2</v>
      </c>
      <c r="AD4">
        <f t="shared" ref="AD4:AD67" si="1">SUM(B4:AB4,AI4:AR4)-AC4</f>
        <v>11.066218699199998</v>
      </c>
      <c r="AE4">
        <v>0</v>
      </c>
      <c r="AF4" s="24"/>
      <c r="AG4">
        <f t="shared" ref="AG4:AG67" si="2">SUM(AD4:AF4)</f>
        <v>11.066218699199998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11.164465999999999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9.974330079999999E-2</v>
      </c>
      <c r="AD5">
        <f t="shared" si="1"/>
        <v>11.234722699199999</v>
      </c>
      <c r="AE5">
        <v>0</v>
      </c>
      <c r="AF5" s="24"/>
      <c r="AG5">
        <f t="shared" si="2"/>
        <v>11.234722699199999</v>
      </c>
      <c r="AI5" s="34">
        <f>PXIL!M5</f>
        <v>0</v>
      </c>
      <c r="AJ5" s="34">
        <f>PXIL!S5</f>
        <v>0</v>
      </c>
      <c r="AK5" s="34">
        <f>RTM_IEX!M5</f>
        <v>0.17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11.164465999999999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9.9567300799999994E-2</v>
      </c>
      <c r="AD6">
        <f t="shared" si="1"/>
        <v>11.214898699199999</v>
      </c>
      <c r="AE6">
        <v>0</v>
      </c>
      <c r="AF6" s="24"/>
      <c r="AG6">
        <f t="shared" si="2"/>
        <v>11.214898699199999</v>
      </c>
      <c r="AI6" s="34">
        <f>PXIL!M6</f>
        <v>0</v>
      </c>
      <c r="AJ6" s="34">
        <f>PXIL!S6</f>
        <v>0</v>
      </c>
      <c r="AK6" s="34">
        <f>RTM_IEX!M6</f>
        <v>0.15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10.529859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9.26627592E-2</v>
      </c>
      <c r="AD7">
        <f t="shared" si="1"/>
        <v>10.437196240800001</v>
      </c>
      <c r="AE7">
        <v>0</v>
      </c>
      <c r="AF7" s="24"/>
      <c r="AG7">
        <f t="shared" si="2"/>
        <v>10.437196240800001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10.521056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9.2585292799999996E-2</v>
      </c>
      <c r="AD8">
        <f t="shared" si="1"/>
        <v>10.428470707199999</v>
      </c>
      <c r="AE8">
        <v>0</v>
      </c>
      <c r="AF8" s="24"/>
      <c r="AG8">
        <f t="shared" si="2"/>
        <v>10.428470707199999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11.164465999999999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0.1132953008</v>
      </c>
      <c r="AD9">
        <f t="shared" si="1"/>
        <v>12.761170699199997</v>
      </c>
      <c r="AE9">
        <v>0</v>
      </c>
      <c r="AF9" s="24"/>
      <c r="AG9">
        <f t="shared" si="2"/>
        <v>12.761170699199997</v>
      </c>
      <c r="AI9" s="34">
        <f>PXIL!M9</f>
        <v>0</v>
      </c>
      <c r="AJ9" s="34">
        <f>PXIL!S9</f>
        <v>0</v>
      </c>
      <c r="AK9" s="34">
        <f>RTM_IEX!M9</f>
        <v>1.71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11.164465999999999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0.11408730079999999</v>
      </c>
      <c r="AD10">
        <f t="shared" si="1"/>
        <v>12.8503786992</v>
      </c>
      <c r="AE10">
        <v>0</v>
      </c>
      <c r="AF10" s="24"/>
      <c r="AG10">
        <f t="shared" si="2"/>
        <v>12.8503786992</v>
      </c>
      <c r="AI10" s="34">
        <f>PXIL!M10</f>
        <v>0</v>
      </c>
      <c r="AJ10" s="34">
        <f>PXIL!S10</f>
        <v>0</v>
      </c>
      <c r="AK10" s="34">
        <f>RTM_IEX!M10</f>
        <v>1.8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11.164465999999999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9.9127300799999998E-2</v>
      </c>
      <c r="AD11">
        <f t="shared" si="1"/>
        <v>11.165338699199999</v>
      </c>
      <c r="AE11">
        <v>0</v>
      </c>
      <c r="AF11" s="24"/>
      <c r="AG11">
        <f t="shared" si="2"/>
        <v>11.165338699199999</v>
      </c>
      <c r="AI11" s="34">
        <f>PXIL!M11</f>
        <v>0</v>
      </c>
      <c r="AJ11" s="34">
        <f>PXIL!S11</f>
        <v>0</v>
      </c>
      <c r="AK11" s="34">
        <f>RTM_IEX!M11</f>
        <v>0.1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11.164465999999999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0.1042313008</v>
      </c>
      <c r="AD12">
        <f t="shared" si="1"/>
        <v>11.740234699199998</v>
      </c>
      <c r="AE12">
        <v>0</v>
      </c>
      <c r="AF12" s="24"/>
      <c r="AG12">
        <f t="shared" si="2"/>
        <v>11.740234699199998</v>
      </c>
      <c r="AI12" s="34">
        <f>PXIL!M12</f>
        <v>0</v>
      </c>
      <c r="AJ12" s="34">
        <f>PXIL!S12</f>
        <v>0</v>
      </c>
      <c r="AK12" s="34">
        <f>RTM_IEX!M12</f>
        <v>0.68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11.164465999999999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0.11188730079999999</v>
      </c>
      <c r="AD13">
        <f t="shared" si="1"/>
        <v>12.6025786992</v>
      </c>
      <c r="AE13">
        <v>0</v>
      </c>
      <c r="AF13" s="24"/>
      <c r="AG13">
        <f t="shared" si="2"/>
        <v>12.6025786992</v>
      </c>
      <c r="AI13" s="34">
        <f>PXIL!M13</f>
        <v>0</v>
      </c>
      <c r="AJ13" s="34">
        <f>PXIL!S13</f>
        <v>0</v>
      </c>
      <c r="AK13" s="34">
        <f>RTM_IEX!M13</f>
        <v>1.55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11.164465999999999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0.15535930079999999</v>
      </c>
      <c r="AD14">
        <f t="shared" si="1"/>
        <v>17.499106699199999</v>
      </c>
      <c r="AE14">
        <v>0</v>
      </c>
      <c r="AF14" s="24"/>
      <c r="AG14">
        <f t="shared" si="2"/>
        <v>17.499106699199999</v>
      </c>
      <c r="AI14" s="34">
        <f>PXIL!M14</f>
        <v>0</v>
      </c>
      <c r="AJ14" s="34">
        <f>PXIL!S14</f>
        <v>0</v>
      </c>
      <c r="AK14" s="34">
        <f>RTM_IEX!M14</f>
        <v>3.39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3.1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11.164465999999999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0.13309530079999998</v>
      </c>
      <c r="AD15">
        <f t="shared" si="1"/>
        <v>14.991370699199997</v>
      </c>
      <c r="AE15">
        <v>0</v>
      </c>
      <c r="AF15" s="24"/>
      <c r="AG15">
        <f t="shared" si="2"/>
        <v>14.991370699199997</v>
      </c>
      <c r="AI15" s="34">
        <f>PXIL!M15</f>
        <v>0</v>
      </c>
      <c r="AJ15" s="34">
        <f>PXIL!S15</f>
        <v>0</v>
      </c>
      <c r="AK15" s="34">
        <f>RTM_IEX!M15</f>
        <v>3.28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0.68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11.164465999999999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0.13221530079999999</v>
      </c>
      <c r="AD16">
        <f t="shared" si="1"/>
        <v>14.892250699199998</v>
      </c>
      <c r="AE16">
        <v>0</v>
      </c>
      <c r="AF16" s="24"/>
      <c r="AG16">
        <f t="shared" si="2"/>
        <v>14.892250699199998</v>
      </c>
      <c r="AI16" s="34">
        <f>PXIL!M16</f>
        <v>0</v>
      </c>
      <c r="AJ16" s="34">
        <f>PXIL!S16</f>
        <v>0</v>
      </c>
      <c r="AK16" s="34">
        <f>RTM_IEX!M16</f>
        <v>3.28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0.57999999999999996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11.164465999999999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0.13819930079999998</v>
      </c>
      <c r="AD17">
        <f t="shared" si="1"/>
        <v>15.566266699199998</v>
      </c>
      <c r="AE17">
        <v>0</v>
      </c>
      <c r="AF17" s="24"/>
      <c r="AG17">
        <f t="shared" si="2"/>
        <v>15.566266699199998</v>
      </c>
      <c r="AI17" s="34">
        <f>PXIL!M17</f>
        <v>0</v>
      </c>
      <c r="AJ17" s="34">
        <f>PXIL!S17</f>
        <v>0</v>
      </c>
      <c r="AK17" s="34">
        <f>RTM_IEX!M17</f>
        <v>3.28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1.26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11.164465999999999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0.12543930079999999</v>
      </c>
      <c r="AD18">
        <f t="shared" si="1"/>
        <v>14.129026699199999</v>
      </c>
      <c r="AE18">
        <v>0</v>
      </c>
      <c r="AF18" s="24"/>
      <c r="AG18">
        <f t="shared" si="2"/>
        <v>14.129026699199999</v>
      </c>
      <c r="AI18" s="34">
        <f>PXIL!M18</f>
        <v>0</v>
      </c>
      <c r="AJ18" s="34">
        <f>PXIL!S18</f>
        <v>0</v>
      </c>
      <c r="AK18" s="34">
        <f>RTM_IEX!M18</f>
        <v>3.09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11.164465999999999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0.1194553008</v>
      </c>
      <c r="AD19">
        <f t="shared" si="1"/>
        <v>13.455010699199999</v>
      </c>
      <c r="AE19">
        <v>0</v>
      </c>
      <c r="AF19" s="24"/>
      <c r="AG19">
        <f t="shared" si="2"/>
        <v>13.455010699199999</v>
      </c>
      <c r="AI19" s="34">
        <f>PXIL!M19</f>
        <v>0</v>
      </c>
      <c r="AJ19" s="34">
        <f>PXIL!S19</f>
        <v>0</v>
      </c>
      <c r="AK19" s="34">
        <f>RTM_IEX!M19</f>
        <v>2.41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11.164465999999999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0.12966330079999999</v>
      </c>
      <c r="AD20">
        <f t="shared" si="1"/>
        <v>14.604802699199999</v>
      </c>
      <c r="AE20">
        <v>0</v>
      </c>
      <c r="AF20" s="24"/>
      <c r="AG20">
        <f t="shared" si="2"/>
        <v>14.604802699199999</v>
      </c>
      <c r="AI20" s="34">
        <f>PXIL!M20</f>
        <v>0</v>
      </c>
      <c r="AJ20" s="34">
        <f>PXIL!S20</f>
        <v>0</v>
      </c>
      <c r="AK20" s="34">
        <f>RTM_IEX!M20</f>
        <v>3.38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0.19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11.164465999999999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0.13819930079999998</v>
      </c>
      <c r="AD21">
        <f t="shared" si="1"/>
        <v>15.566266699199998</v>
      </c>
      <c r="AE21">
        <v>0</v>
      </c>
      <c r="AF21" s="24"/>
      <c r="AG21">
        <f t="shared" si="2"/>
        <v>15.566266699199998</v>
      </c>
      <c r="AI21" s="34">
        <f>PXIL!M21</f>
        <v>0</v>
      </c>
      <c r="AJ21" s="34">
        <f>PXIL!S21</f>
        <v>0</v>
      </c>
      <c r="AK21" s="34">
        <f>RTM_IEX!M21</f>
        <v>3.28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1.26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11.164465999999999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0.13564730079999998</v>
      </c>
      <c r="AD22">
        <f t="shared" si="1"/>
        <v>15.278818699199999</v>
      </c>
      <c r="AE22">
        <v>0</v>
      </c>
      <c r="AF22" s="24"/>
      <c r="AG22">
        <f t="shared" si="2"/>
        <v>15.278818699199999</v>
      </c>
      <c r="AI22" s="34">
        <f>PXIL!M22</f>
        <v>0</v>
      </c>
      <c r="AJ22" s="34">
        <f>PXIL!S22</f>
        <v>0</v>
      </c>
      <c r="AK22" s="34">
        <f>RTM_IEX!M22</f>
        <v>3.28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0.97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11.164465999999999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0.17903130080000002</v>
      </c>
      <c r="AD23">
        <f t="shared" si="1"/>
        <v>20.165434699199999</v>
      </c>
      <c r="AE23">
        <v>0</v>
      </c>
      <c r="AF23" s="24"/>
      <c r="AG23">
        <f t="shared" si="2"/>
        <v>20.165434699199999</v>
      </c>
      <c r="AI23" s="34">
        <f>PXIL!M23</f>
        <v>0</v>
      </c>
      <c r="AJ23" s="34">
        <f>PXIL!S23</f>
        <v>0</v>
      </c>
      <c r="AK23" s="34">
        <f>RTM_IEX!M23</f>
        <v>3.28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5.9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11.164465999999999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0.1833433008</v>
      </c>
      <c r="AD24">
        <f t="shared" si="1"/>
        <v>20.651122699199998</v>
      </c>
      <c r="AE24">
        <v>0</v>
      </c>
      <c r="AF24" s="24"/>
      <c r="AG24">
        <f t="shared" si="2"/>
        <v>20.651122699199998</v>
      </c>
      <c r="AI24" s="34">
        <f>PXIL!M24</f>
        <v>0</v>
      </c>
      <c r="AJ24" s="34">
        <f>PXIL!S24</f>
        <v>0</v>
      </c>
      <c r="AK24" s="34">
        <f>RTM_IEX!M24</f>
        <v>3.28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6.39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11.164465999999999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0.17225530080000001</v>
      </c>
      <c r="AD25">
        <f t="shared" si="1"/>
        <v>19.402210699199998</v>
      </c>
      <c r="AE25">
        <v>0</v>
      </c>
      <c r="AF25" s="24"/>
      <c r="AG25">
        <f t="shared" si="2"/>
        <v>19.402210699199998</v>
      </c>
      <c r="AI25" s="34">
        <f>PXIL!M25</f>
        <v>0</v>
      </c>
      <c r="AJ25" s="34">
        <f>PXIL!S25</f>
        <v>0</v>
      </c>
      <c r="AK25" s="34">
        <f>RTM_IEX!M25</f>
        <v>3.28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5.13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11.164465999999999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0.1910873008</v>
      </c>
      <c r="AD26">
        <f t="shared" si="1"/>
        <v>21.523378699200002</v>
      </c>
      <c r="AE26">
        <v>0</v>
      </c>
      <c r="AF26" s="24"/>
      <c r="AG26">
        <f t="shared" si="2"/>
        <v>21.523378699200002</v>
      </c>
      <c r="AI26" s="34">
        <f>PXIL!M26</f>
        <v>0</v>
      </c>
      <c r="AJ26" s="34">
        <f>PXIL!S26</f>
        <v>0</v>
      </c>
      <c r="AK26" s="34">
        <f>RTM_IEX!M26</f>
        <v>3.29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7.26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11.164465999999999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0.16979130079999999</v>
      </c>
      <c r="AD27">
        <f t="shared" si="1"/>
        <v>19.1246746992</v>
      </c>
      <c r="AE27">
        <v>0</v>
      </c>
      <c r="AF27" s="24"/>
      <c r="AG27">
        <f t="shared" si="2"/>
        <v>19.1246746992</v>
      </c>
      <c r="AI27" s="34">
        <f>PXIL!M27</f>
        <v>0</v>
      </c>
      <c r="AJ27" s="34">
        <f>PXIL!S27</f>
        <v>0</v>
      </c>
      <c r="AK27" s="34">
        <f>RTM_IEX!M27</f>
        <v>3.29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4.84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11.164465999999999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0.1756873008</v>
      </c>
      <c r="AD28">
        <f t="shared" si="1"/>
        <v>19.788778699200002</v>
      </c>
      <c r="AE28">
        <v>0</v>
      </c>
      <c r="AF28" s="24"/>
      <c r="AG28">
        <f t="shared" si="2"/>
        <v>19.788778699200002</v>
      </c>
      <c r="AI28" s="34">
        <f>PXIL!M28</f>
        <v>0</v>
      </c>
      <c r="AJ28" s="34">
        <f>PXIL!S28</f>
        <v>0</v>
      </c>
      <c r="AK28" s="34">
        <f>RTM_IEX!M28</f>
        <v>3.29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5.51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11.164465999999999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0.19275930080000001</v>
      </c>
      <c r="AD29">
        <f t="shared" si="1"/>
        <v>21.711706699200001</v>
      </c>
      <c r="AE29">
        <v>0</v>
      </c>
      <c r="AF29" s="24"/>
      <c r="AG29">
        <f t="shared" si="2"/>
        <v>21.711706699200001</v>
      </c>
      <c r="AI29" s="34">
        <f>PXIL!M29</f>
        <v>0</v>
      </c>
      <c r="AJ29" s="34">
        <f>PXIL!S29</f>
        <v>0</v>
      </c>
      <c r="AK29" s="34">
        <f>RTM_IEX!M29</f>
        <v>3.29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7.45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11.164465999999999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0.16723930079999999</v>
      </c>
      <c r="AD30">
        <f t="shared" si="1"/>
        <v>18.837226699200002</v>
      </c>
      <c r="AE30">
        <v>0</v>
      </c>
      <c r="AF30" s="24"/>
      <c r="AG30">
        <f t="shared" si="2"/>
        <v>18.837226699200002</v>
      </c>
      <c r="AI30" s="34">
        <f>PXIL!M30</f>
        <v>0</v>
      </c>
      <c r="AJ30" s="34">
        <f>PXIL!S30</f>
        <v>0</v>
      </c>
      <c r="AK30" s="34">
        <f>RTM_IEX!M30</f>
        <v>3.29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4.55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11.164465999999999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0.1936393008</v>
      </c>
      <c r="AD31">
        <f t="shared" si="1"/>
        <v>21.8108266992</v>
      </c>
      <c r="AE31">
        <v>0</v>
      </c>
      <c r="AF31" s="24"/>
      <c r="AG31">
        <f t="shared" si="2"/>
        <v>21.8108266992</v>
      </c>
      <c r="AI31" s="34">
        <f>PXIL!M31</f>
        <v>0</v>
      </c>
      <c r="AJ31" s="34">
        <f>PXIL!S31</f>
        <v>0</v>
      </c>
      <c r="AK31" s="34">
        <f>RTM_IEX!M31</f>
        <v>3.29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7.55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11.164465999999999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0.18677530079999999</v>
      </c>
      <c r="AD32">
        <f t="shared" si="1"/>
        <v>21.037690699199999</v>
      </c>
      <c r="AE32">
        <v>0</v>
      </c>
      <c r="AF32" s="24"/>
      <c r="AG32">
        <f t="shared" si="2"/>
        <v>21.037690699199999</v>
      </c>
      <c r="AI32" s="34">
        <f>PXIL!M32</f>
        <v>0</v>
      </c>
      <c r="AJ32" s="34">
        <f>PXIL!S32</f>
        <v>0</v>
      </c>
      <c r="AK32" s="34">
        <f>RTM_IEX!M32</f>
        <v>3.29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6.77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11.164465999999999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0.17234330079999999</v>
      </c>
      <c r="AD33">
        <f t="shared" si="1"/>
        <v>19.412122699199998</v>
      </c>
      <c r="AE33">
        <v>0</v>
      </c>
      <c r="AF33" s="24"/>
      <c r="AG33">
        <f t="shared" si="2"/>
        <v>19.412122699199998</v>
      </c>
      <c r="AI33" s="34">
        <f>PXIL!M33</f>
        <v>0</v>
      </c>
      <c r="AJ33" s="34">
        <f>PXIL!S33</f>
        <v>0</v>
      </c>
      <c r="AK33" s="34">
        <f>RTM_IEX!M33</f>
        <v>3.29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5.13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11.164465999999999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0.14251130079999999</v>
      </c>
      <c r="AD34">
        <f t="shared" si="1"/>
        <v>16.0519546992</v>
      </c>
      <c r="AE34">
        <v>0</v>
      </c>
      <c r="AF34" s="24"/>
      <c r="AG34">
        <f t="shared" si="2"/>
        <v>16.0519546992</v>
      </c>
      <c r="AI34" s="34">
        <f>PXIL!M34</f>
        <v>0</v>
      </c>
      <c r="AJ34" s="34">
        <f>PXIL!S34</f>
        <v>0</v>
      </c>
      <c r="AK34" s="34">
        <f>RTM_IEX!M34</f>
        <v>3.29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1.74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11.164465999999999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0.15271930079999999</v>
      </c>
      <c r="AD35">
        <f t="shared" si="1"/>
        <v>17.201746699199997</v>
      </c>
      <c r="AE35">
        <v>0</v>
      </c>
      <c r="AF35" s="24"/>
      <c r="AG35">
        <f t="shared" si="2"/>
        <v>17.201746699199997</v>
      </c>
      <c r="AI35" s="34">
        <f>PXIL!M35</f>
        <v>0</v>
      </c>
      <c r="AJ35" s="34">
        <f>PXIL!S35</f>
        <v>0</v>
      </c>
      <c r="AK35" s="34">
        <f>RTM_IEX!M35</f>
        <v>3.29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2.9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11.164465999999999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0.16468730079999999</v>
      </c>
      <c r="AD36">
        <f t="shared" si="1"/>
        <v>18.549778699200001</v>
      </c>
      <c r="AE36">
        <v>0</v>
      </c>
      <c r="AF36" s="24"/>
      <c r="AG36">
        <f t="shared" si="2"/>
        <v>18.549778699200001</v>
      </c>
      <c r="AI36" s="34">
        <f>PXIL!M36</f>
        <v>0</v>
      </c>
      <c r="AJ36" s="34">
        <f>PXIL!S36</f>
        <v>0</v>
      </c>
      <c r="AK36" s="34">
        <f>RTM_IEX!M36</f>
        <v>3.29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4.26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11.164465999999999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0.18765530079999998</v>
      </c>
      <c r="AD37">
        <f t="shared" si="1"/>
        <v>21.136810699200002</v>
      </c>
      <c r="AE37">
        <v>0</v>
      </c>
      <c r="AF37" s="24"/>
      <c r="AG37">
        <f t="shared" si="2"/>
        <v>21.136810699200002</v>
      </c>
      <c r="AI37" s="34">
        <f>PXIL!M37</f>
        <v>0</v>
      </c>
      <c r="AJ37" s="34">
        <f>PXIL!S37</f>
        <v>0</v>
      </c>
      <c r="AK37" s="34">
        <f>RTM_IEX!M37</f>
        <v>3.29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6.87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11.164465999999999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0.18510330080000001</v>
      </c>
      <c r="AD38">
        <f t="shared" si="1"/>
        <v>20.8493626992</v>
      </c>
      <c r="AE38">
        <v>0</v>
      </c>
      <c r="AF38" s="24"/>
      <c r="AG38">
        <f t="shared" si="2"/>
        <v>20.8493626992</v>
      </c>
      <c r="AI38" s="34">
        <f>PXIL!M38</f>
        <v>0</v>
      </c>
      <c r="AJ38" s="34">
        <f>PXIL!S38</f>
        <v>0</v>
      </c>
      <c r="AK38" s="34">
        <f>RTM_IEX!M38</f>
        <v>3.29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6.58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11.164465999999999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0.1731353008</v>
      </c>
      <c r="AD39">
        <f t="shared" si="1"/>
        <v>19.5013306992</v>
      </c>
      <c r="AE39">
        <v>0</v>
      </c>
      <c r="AF39" s="24"/>
      <c r="AG39">
        <f t="shared" si="2"/>
        <v>19.5013306992</v>
      </c>
      <c r="AI39" s="34">
        <f>PXIL!M39</f>
        <v>0</v>
      </c>
      <c r="AJ39" s="34">
        <f>PXIL!S39</f>
        <v>0</v>
      </c>
      <c r="AK39" s="34">
        <f>RTM_IEX!M39</f>
        <v>3.38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5.13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11.164465999999999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0.1612553008</v>
      </c>
      <c r="AD40">
        <f t="shared" si="1"/>
        <v>18.1632106992</v>
      </c>
      <c r="AE40">
        <v>0</v>
      </c>
      <c r="AF40" s="24"/>
      <c r="AG40">
        <f t="shared" si="2"/>
        <v>18.1632106992</v>
      </c>
      <c r="AI40" s="34">
        <f>PXIL!M40</f>
        <v>0</v>
      </c>
      <c r="AJ40" s="34">
        <f>PXIL!S40</f>
        <v>0</v>
      </c>
      <c r="AK40" s="34">
        <f>RTM_IEX!M40</f>
        <v>3.29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3.87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11.164465999999999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0.16037530080000001</v>
      </c>
      <c r="AD41">
        <f t="shared" si="1"/>
        <v>18.064090699200001</v>
      </c>
      <c r="AE41">
        <v>0</v>
      </c>
      <c r="AF41" s="24"/>
      <c r="AG41">
        <f t="shared" si="2"/>
        <v>18.064090699200001</v>
      </c>
      <c r="AI41" s="34">
        <f>PXIL!M41</f>
        <v>0</v>
      </c>
      <c r="AJ41" s="34">
        <f>PXIL!S41</f>
        <v>0</v>
      </c>
      <c r="AK41" s="34">
        <f>RTM_IEX!M41</f>
        <v>3.29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3.77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11.164465999999999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0.13318330079999999</v>
      </c>
      <c r="AD42">
        <f t="shared" si="1"/>
        <v>15.001282699199999</v>
      </c>
      <c r="AE42">
        <v>0</v>
      </c>
      <c r="AF42" s="24"/>
      <c r="AG42">
        <f t="shared" si="2"/>
        <v>15.001282699199999</v>
      </c>
      <c r="AI42" s="34">
        <f>PXIL!M42</f>
        <v>0</v>
      </c>
      <c r="AJ42" s="34">
        <f>PXIL!S42</f>
        <v>0</v>
      </c>
      <c r="AK42" s="34">
        <f>RTM_IEX!M42</f>
        <v>3.29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0.68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11.164465999999999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0.16723930079999999</v>
      </c>
      <c r="AD43">
        <f t="shared" si="1"/>
        <v>18.837226699200002</v>
      </c>
      <c r="AE43">
        <v>0</v>
      </c>
      <c r="AF43" s="24"/>
      <c r="AG43">
        <f t="shared" si="2"/>
        <v>18.837226699200002</v>
      </c>
      <c r="AI43" s="34">
        <f>PXIL!M43</f>
        <v>0</v>
      </c>
      <c r="AJ43" s="34">
        <f>PXIL!S43</f>
        <v>0</v>
      </c>
      <c r="AK43" s="34">
        <f>RTM_IEX!M43</f>
        <v>3.29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4.55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11.164465999999999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0.1705833008</v>
      </c>
      <c r="AD44">
        <f t="shared" si="1"/>
        <v>19.213882699199999</v>
      </c>
      <c r="AE44">
        <v>0</v>
      </c>
      <c r="AF44" s="24"/>
      <c r="AG44">
        <f t="shared" si="2"/>
        <v>19.213882699199999</v>
      </c>
      <c r="AI44" s="34">
        <f>PXIL!M44</f>
        <v>0</v>
      </c>
      <c r="AJ44" s="34">
        <f>PXIL!S44</f>
        <v>0</v>
      </c>
      <c r="AK44" s="34">
        <f>RTM_IEX!M44</f>
        <v>3.29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4.93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11.164465999999999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0.1297513008</v>
      </c>
      <c r="AD45">
        <f t="shared" si="1"/>
        <v>14.614714699199999</v>
      </c>
      <c r="AE45">
        <v>0</v>
      </c>
      <c r="AF45" s="24"/>
      <c r="AG45">
        <f t="shared" si="2"/>
        <v>14.614714699199999</v>
      </c>
      <c r="AI45" s="34">
        <f>PXIL!M45</f>
        <v>0</v>
      </c>
      <c r="AJ45" s="34">
        <f>PXIL!S45</f>
        <v>0</v>
      </c>
      <c r="AK45" s="34">
        <f>RTM_IEX!M45</f>
        <v>3.29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0.28999999999999998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11.164465999999999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0.13063130079999999</v>
      </c>
      <c r="AD46">
        <f t="shared" si="1"/>
        <v>14.713834699200001</v>
      </c>
      <c r="AE46">
        <v>0</v>
      </c>
      <c r="AF46" s="24"/>
      <c r="AG46">
        <f t="shared" si="2"/>
        <v>14.713834699200001</v>
      </c>
      <c r="AI46" s="34">
        <f>PXIL!M46</f>
        <v>0</v>
      </c>
      <c r="AJ46" s="34">
        <f>PXIL!S46</f>
        <v>0</v>
      </c>
      <c r="AK46" s="34">
        <f>RTM_IEX!M46</f>
        <v>3.29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0.39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11.164465999999999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0.1323033008</v>
      </c>
      <c r="AD47">
        <f t="shared" si="1"/>
        <v>14.9021626992</v>
      </c>
      <c r="AE47">
        <v>0</v>
      </c>
      <c r="AF47" s="24"/>
      <c r="AG47">
        <f t="shared" si="2"/>
        <v>14.9021626992</v>
      </c>
      <c r="AI47" s="34">
        <f>PXIL!M47</f>
        <v>0</v>
      </c>
      <c r="AJ47" s="34">
        <f>PXIL!S47</f>
        <v>0</v>
      </c>
      <c r="AK47" s="34">
        <f>RTM_IEX!M47</f>
        <v>3.39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11.164465999999999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2.0299999999999998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0.14506330079999999</v>
      </c>
      <c r="AD48">
        <f t="shared" si="1"/>
        <v>16.339402699199997</v>
      </c>
      <c r="AE48">
        <v>0</v>
      </c>
      <c r="AF48" s="24"/>
      <c r="AG48">
        <f t="shared" si="2"/>
        <v>16.339402699199997</v>
      </c>
      <c r="AI48" s="34">
        <f>PXIL!M48</f>
        <v>0</v>
      </c>
      <c r="AJ48" s="34">
        <f>PXIL!S48</f>
        <v>0</v>
      </c>
      <c r="AK48" s="34">
        <f>RTM_IEX!M48</f>
        <v>3.29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11.164465999999999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2.71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0.15104730079999998</v>
      </c>
      <c r="AD49">
        <f t="shared" si="1"/>
        <v>17.013418699199999</v>
      </c>
      <c r="AE49">
        <v>0</v>
      </c>
      <c r="AF49" s="24"/>
      <c r="AG49">
        <f t="shared" si="2"/>
        <v>17.013418699199999</v>
      </c>
      <c r="AI49" s="34">
        <f>PXIL!M49</f>
        <v>0</v>
      </c>
      <c r="AJ49" s="34">
        <f>PXIL!S49</f>
        <v>0</v>
      </c>
      <c r="AK49" s="34">
        <f>RTM_IEX!M49</f>
        <v>3.29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11.164465999999999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4.55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0.16811930079999998</v>
      </c>
      <c r="AD50">
        <f t="shared" si="1"/>
        <v>18.936346699199998</v>
      </c>
      <c r="AE50">
        <v>0</v>
      </c>
      <c r="AF50" s="24"/>
      <c r="AG50">
        <f t="shared" si="2"/>
        <v>18.936346699199998</v>
      </c>
      <c r="AI50" s="34">
        <f>PXIL!M50</f>
        <v>0</v>
      </c>
      <c r="AJ50" s="34">
        <f>PXIL!S50</f>
        <v>0</v>
      </c>
      <c r="AK50" s="34">
        <f>RTM_IEX!M50</f>
        <v>3.39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11.164465999999999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0.1535993008</v>
      </c>
      <c r="AD51">
        <f t="shared" si="1"/>
        <v>17.3008666992</v>
      </c>
      <c r="AE51">
        <v>0</v>
      </c>
      <c r="AF51" s="24"/>
      <c r="AG51">
        <f t="shared" si="2"/>
        <v>17.3008666992</v>
      </c>
      <c r="AI51" s="34">
        <f>PXIL!M51</f>
        <v>0</v>
      </c>
      <c r="AJ51" s="34">
        <f>PXIL!S51</f>
        <v>0</v>
      </c>
      <c r="AK51" s="34">
        <f>RTM_IEX!M51</f>
        <v>3.29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11.164465999999999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0.16979130080000002</v>
      </c>
      <c r="AD52">
        <f t="shared" si="1"/>
        <v>19.1246746992</v>
      </c>
      <c r="AE52">
        <v>0</v>
      </c>
      <c r="AF52" s="24"/>
      <c r="AG52">
        <f t="shared" si="2"/>
        <v>19.1246746992</v>
      </c>
      <c r="AI52" s="34">
        <f>PXIL!M52</f>
        <v>0</v>
      </c>
      <c r="AJ52" s="34">
        <f>PXIL!S52</f>
        <v>0</v>
      </c>
      <c r="AK52" s="34">
        <f>RTM_IEX!M52</f>
        <v>3.29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11.164465999999999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1.94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0.1442713008</v>
      </c>
      <c r="AD53">
        <f t="shared" si="1"/>
        <v>16.250194699199998</v>
      </c>
      <c r="AE53">
        <v>0</v>
      </c>
      <c r="AF53" s="24"/>
      <c r="AG53">
        <f t="shared" si="2"/>
        <v>16.250194699199998</v>
      </c>
      <c r="AI53" s="34">
        <f>PXIL!M53</f>
        <v>0</v>
      </c>
      <c r="AJ53" s="34">
        <f>PXIL!S53</f>
        <v>0</v>
      </c>
      <c r="AK53" s="34">
        <f>RTM_IEX!M53</f>
        <v>3.29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11.164465999999999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3.68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0.15958330079999999</v>
      </c>
      <c r="AD54">
        <f t="shared" si="1"/>
        <v>17.974882699199998</v>
      </c>
      <c r="AE54">
        <v>0</v>
      </c>
      <c r="AF54" s="24"/>
      <c r="AG54">
        <f t="shared" si="2"/>
        <v>17.974882699199998</v>
      </c>
      <c r="AI54" s="34">
        <f>PXIL!M54</f>
        <v>0</v>
      </c>
      <c r="AJ54" s="34">
        <f>PXIL!S54</f>
        <v>0</v>
      </c>
      <c r="AK54" s="34">
        <f>RTM_IEX!M54</f>
        <v>3.29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11.164465999999999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7.55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0.1936393008</v>
      </c>
      <c r="AD55">
        <f t="shared" si="1"/>
        <v>21.810826699199996</v>
      </c>
      <c r="AE55">
        <v>0</v>
      </c>
      <c r="AF55" s="24"/>
      <c r="AG55">
        <f t="shared" si="2"/>
        <v>21.810826699199996</v>
      </c>
      <c r="AI55" s="34">
        <f>PXIL!M55</f>
        <v>0</v>
      </c>
      <c r="AJ55" s="34">
        <f>PXIL!S55</f>
        <v>0</v>
      </c>
      <c r="AK55" s="34">
        <f>RTM_IEX!M55</f>
        <v>3.29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11.164465999999999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4.0599999999999996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0.16292730080000001</v>
      </c>
      <c r="AD56">
        <f t="shared" si="1"/>
        <v>18.351538699199999</v>
      </c>
      <c r="AE56">
        <v>0</v>
      </c>
      <c r="AF56" s="24"/>
      <c r="AG56">
        <f t="shared" si="2"/>
        <v>18.351538699199999</v>
      </c>
      <c r="AI56" s="34">
        <f>PXIL!M56</f>
        <v>0</v>
      </c>
      <c r="AJ56" s="34">
        <f>PXIL!S56</f>
        <v>0</v>
      </c>
      <c r="AK56" s="34">
        <f>RTM_IEX!M56</f>
        <v>3.29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11.164465999999999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4.0599999999999996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0.16292730080000001</v>
      </c>
      <c r="AD57">
        <f t="shared" si="1"/>
        <v>18.351538699199999</v>
      </c>
      <c r="AE57">
        <v>0</v>
      </c>
      <c r="AF57" s="24"/>
      <c r="AG57">
        <f t="shared" si="2"/>
        <v>18.351538699199999</v>
      </c>
      <c r="AI57" s="34">
        <f>PXIL!M57</f>
        <v>0</v>
      </c>
      <c r="AJ57" s="34">
        <f>PXIL!S57</f>
        <v>0</v>
      </c>
      <c r="AK57" s="34">
        <f>RTM_IEX!M57</f>
        <v>3.29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11.164465999999999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3.48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0.15782330080000001</v>
      </c>
      <c r="AD58">
        <f t="shared" si="1"/>
        <v>17.7766426992</v>
      </c>
      <c r="AE58">
        <v>0</v>
      </c>
      <c r="AF58" s="24"/>
      <c r="AG58">
        <f t="shared" si="2"/>
        <v>17.7766426992</v>
      </c>
      <c r="AI58" s="34">
        <f>PXIL!M58</f>
        <v>0</v>
      </c>
      <c r="AJ58" s="34">
        <f>PXIL!S58</f>
        <v>0</v>
      </c>
      <c r="AK58" s="34">
        <f>RTM_IEX!M58</f>
        <v>3.29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11.164465999999999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2.81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0.1519273008</v>
      </c>
      <c r="AD59">
        <f t="shared" si="1"/>
        <v>17.112538699199998</v>
      </c>
      <c r="AE59">
        <v>0</v>
      </c>
      <c r="AF59" s="24"/>
      <c r="AG59">
        <f t="shared" si="2"/>
        <v>17.112538699199998</v>
      </c>
      <c r="AI59" s="34">
        <f>PXIL!M59</f>
        <v>0</v>
      </c>
      <c r="AJ59" s="34">
        <f>PXIL!S59</f>
        <v>0</v>
      </c>
      <c r="AK59" s="34">
        <f>RTM_IEX!M59</f>
        <v>3.29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11.164465999999999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8.0299999999999994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0.1978633008</v>
      </c>
      <c r="AD60">
        <f t="shared" si="1"/>
        <v>22.286602699199996</v>
      </c>
      <c r="AE60">
        <v>0</v>
      </c>
      <c r="AF60" s="24"/>
      <c r="AG60">
        <f t="shared" si="2"/>
        <v>22.286602699199996</v>
      </c>
      <c r="AI60" s="34">
        <f>PXIL!M60</f>
        <v>0</v>
      </c>
      <c r="AJ60" s="34">
        <f>PXIL!S60</f>
        <v>0</v>
      </c>
      <c r="AK60" s="34">
        <f>RTM_IEX!M60</f>
        <v>3.29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11.164465999999999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0.21238330079999998</v>
      </c>
      <c r="AD61">
        <f t="shared" si="1"/>
        <v>23.922082699199997</v>
      </c>
      <c r="AE61">
        <v>0</v>
      </c>
      <c r="AF61" s="24"/>
      <c r="AG61">
        <f t="shared" si="2"/>
        <v>23.922082699199997</v>
      </c>
      <c r="AI61" s="34">
        <f>PXIL!M61</f>
        <v>0</v>
      </c>
      <c r="AJ61" s="34">
        <f>PXIL!S61</f>
        <v>0</v>
      </c>
      <c r="AK61" s="34">
        <f>RTM_IEX!M61</f>
        <v>3.29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11.164465999999999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7.06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0.18932730080000001</v>
      </c>
      <c r="AD62">
        <f t="shared" si="1"/>
        <v>21.3251386992</v>
      </c>
      <c r="AE62">
        <v>0</v>
      </c>
      <c r="AF62" s="24"/>
      <c r="AG62">
        <f t="shared" si="2"/>
        <v>21.3251386992</v>
      </c>
      <c r="AI62" s="34">
        <f>PXIL!M62</f>
        <v>0</v>
      </c>
      <c r="AJ62" s="34">
        <f>PXIL!S62</f>
        <v>0</v>
      </c>
      <c r="AK62" s="34">
        <f>RTM_IEX!M62</f>
        <v>3.29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11.164465999999999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4.3499999999999996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0.16547930080000001</v>
      </c>
      <c r="AD63">
        <f t="shared" si="1"/>
        <v>18.638986699199997</v>
      </c>
      <c r="AE63">
        <v>0</v>
      </c>
      <c r="AF63" s="24"/>
      <c r="AG63">
        <f t="shared" si="2"/>
        <v>18.638986699199997</v>
      </c>
      <c r="AI63" s="34">
        <f>PXIL!M63</f>
        <v>0</v>
      </c>
      <c r="AJ63" s="34">
        <f>PXIL!S63</f>
        <v>0</v>
      </c>
      <c r="AK63" s="34">
        <f>RTM_IEX!M63</f>
        <v>3.29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11.164465999999999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0.17911930080000002</v>
      </c>
      <c r="AD64">
        <f t="shared" si="1"/>
        <v>20.175346699199999</v>
      </c>
      <c r="AE64">
        <v>0</v>
      </c>
      <c r="AF64" s="24"/>
      <c r="AG64">
        <f t="shared" si="2"/>
        <v>20.175346699199999</v>
      </c>
      <c r="AI64" s="34">
        <f>PXIL!M64</f>
        <v>0</v>
      </c>
      <c r="AJ64" s="34">
        <f>PXIL!S64</f>
        <v>0</v>
      </c>
      <c r="AK64" s="34">
        <f>RTM_IEX!M64</f>
        <v>3.29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11.164465999999999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3.97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0.15465530080000001</v>
      </c>
      <c r="AD65">
        <f t="shared" si="1"/>
        <v>17.419810699199999</v>
      </c>
      <c r="AE65">
        <v>0</v>
      </c>
      <c r="AF65" s="24"/>
      <c r="AG65">
        <f t="shared" si="2"/>
        <v>17.419810699199999</v>
      </c>
      <c r="AI65" s="34">
        <f>PXIL!M65</f>
        <v>0</v>
      </c>
      <c r="AJ65" s="34">
        <f>PXIL!S65</f>
        <v>0</v>
      </c>
      <c r="AK65" s="34">
        <f>RTM_IEX!M65</f>
        <v>2.44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11.164465999999999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6.58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0.17797530080000001</v>
      </c>
      <c r="AD66">
        <f t="shared" si="1"/>
        <v>20.0464906992</v>
      </c>
      <c r="AE66">
        <v>0</v>
      </c>
      <c r="AF66" s="24"/>
      <c r="AG66">
        <f t="shared" si="2"/>
        <v>20.0464906992</v>
      </c>
      <c r="AI66" s="34">
        <f>PXIL!M66</f>
        <v>0</v>
      </c>
      <c r="AJ66" s="34">
        <f>PXIL!S66</f>
        <v>0</v>
      </c>
      <c r="AK66" s="34">
        <f>RTM_IEX!M66</f>
        <v>2.48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11.164465999999999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4.0599999999999996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0.15843930080000002</v>
      </c>
      <c r="AD67">
        <f t="shared" si="1"/>
        <v>17.846026699199999</v>
      </c>
      <c r="AE67">
        <v>0</v>
      </c>
      <c r="AF67" s="24"/>
      <c r="AG67">
        <f t="shared" si="2"/>
        <v>17.846026699199999</v>
      </c>
      <c r="AI67" s="34">
        <f>PXIL!M67</f>
        <v>0</v>
      </c>
      <c r="AJ67" s="34">
        <f>PXIL!S67</f>
        <v>0</v>
      </c>
      <c r="AK67" s="34">
        <f>RTM_IEX!M67</f>
        <v>2.78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11.164465999999999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0.1633673008</v>
      </c>
      <c r="AD68">
        <f t="shared" ref="AD68:AD98" si="4">SUM(B68:AB68,AI68:AR68)-AC68</f>
        <v>18.401098699199999</v>
      </c>
      <c r="AE68">
        <v>0</v>
      </c>
      <c r="AF68" s="24"/>
      <c r="AG68">
        <f t="shared" ref="AG68:AG98" si="5">SUM(AD68:AF68)</f>
        <v>18.401098699199999</v>
      </c>
      <c r="AI68" s="34">
        <f>PXIL!M68</f>
        <v>0</v>
      </c>
      <c r="AJ68" s="34">
        <f>PXIL!S68</f>
        <v>0</v>
      </c>
      <c r="AK68" s="34">
        <f>RTM_IEX!M68</f>
        <v>2.56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11.164465999999999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0.28999999999999998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0.1250873008</v>
      </c>
      <c r="AD69">
        <f t="shared" si="4"/>
        <v>14.089378699199997</v>
      </c>
      <c r="AE69">
        <v>0</v>
      </c>
      <c r="AF69" s="24"/>
      <c r="AG69">
        <f t="shared" si="5"/>
        <v>14.089378699199997</v>
      </c>
      <c r="AI69" s="34">
        <f>PXIL!M69</f>
        <v>0</v>
      </c>
      <c r="AJ69" s="34">
        <f>PXIL!S69</f>
        <v>0</v>
      </c>
      <c r="AK69" s="34">
        <f>RTM_IEX!M69</f>
        <v>2.76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11.164465999999999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2.81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0.14647130080000001</v>
      </c>
      <c r="AD70">
        <f t="shared" si="4"/>
        <v>16.497994699200003</v>
      </c>
      <c r="AE70">
        <v>0</v>
      </c>
      <c r="AF70" s="24"/>
      <c r="AG70">
        <f t="shared" si="5"/>
        <v>16.497994699200003</v>
      </c>
      <c r="AI70" s="34">
        <f>PXIL!M70</f>
        <v>0</v>
      </c>
      <c r="AJ70" s="34">
        <f>PXIL!S70</f>
        <v>0</v>
      </c>
      <c r="AK70" s="34">
        <f>RTM_IEX!M70</f>
        <v>2.67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11.164465999999999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7.26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0.1910873008</v>
      </c>
      <c r="AD71">
        <f t="shared" si="4"/>
        <v>21.523378699199998</v>
      </c>
      <c r="AE71">
        <v>0</v>
      </c>
      <c r="AF71" s="24"/>
      <c r="AG71">
        <f t="shared" si="5"/>
        <v>21.523378699199998</v>
      </c>
      <c r="AI71" s="34">
        <f>PXIL!M71</f>
        <v>0</v>
      </c>
      <c r="AJ71" s="34">
        <f>PXIL!S71</f>
        <v>0</v>
      </c>
      <c r="AK71" s="34">
        <f>RTM_IEX!M71</f>
        <v>3.29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11.164465999999999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6.58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0.18510330080000001</v>
      </c>
      <c r="AD72">
        <f t="shared" si="4"/>
        <v>20.849362699199997</v>
      </c>
      <c r="AE72">
        <v>0</v>
      </c>
      <c r="AF72" s="24"/>
      <c r="AG72">
        <f t="shared" si="5"/>
        <v>20.849362699199997</v>
      </c>
      <c r="AI72" s="34">
        <f>PXIL!M72</f>
        <v>0</v>
      </c>
      <c r="AJ72" s="34">
        <f>PXIL!S72</f>
        <v>0</v>
      </c>
      <c r="AK72" s="34">
        <f>RTM_IEX!M72</f>
        <v>3.29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11.164465999999999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5.03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0.1714633008</v>
      </c>
      <c r="AD73">
        <f t="shared" si="4"/>
        <v>19.313002699199998</v>
      </c>
      <c r="AE73">
        <v>0</v>
      </c>
      <c r="AF73" s="24"/>
      <c r="AG73">
        <f t="shared" si="5"/>
        <v>19.313002699199998</v>
      </c>
      <c r="AI73" s="34">
        <f>PXIL!M73</f>
        <v>0</v>
      </c>
      <c r="AJ73" s="34">
        <f>PXIL!S73</f>
        <v>0</v>
      </c>
      <c r="AK73" s="34">
        <f>RTM_IEX!M73</f>
        <v>3.29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11.164465999999999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0.17656730080000002</v>
      </c>
      <c r="AD74">
        <f t="shared" si="4"/>
        <v>19.887898699200001</v>
      </c>
      <c r="AE74">
        <v>0</v>
      </c>
      <c r="AF74" s="24"/>
      <c r="AG74">
        <f t="shared" si="5"/>
        <v>19.887898699200001</v>
      </c>
      <c r="AI74" s="34">
        <f>PXIL!M74</f>
        <v>0</v>
      </c>
      <c r="AJ74" s="34">
        <f>PXIL!S74</f>
        <v>0</v>
      </c>
      <c r="AK74" s="34">
        <f>RTM_IEX!M74</f>
        <v>3.29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11.164465999999999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0.17999930079999998</v>
      </c>
      <c r="AD75">
        <f t="shared" si="4"/>
        <v>20.274466699199998</v>
      </c>
      <c r="AE75">
        <v>0</v>
      </c>
      <c r="AF75" s="24"/>
      <c r="AG75">
        <f t="shared" si="5"/>
        <v>20.274466699199998</v>
      </c>
      <c r="AI75" s="34">
        <f>PXIL!M75</f>
        <v>0</v>
      </c>
      <c r="AJ75" s="34">
        <f>PXIL!S75</f>
        <v>0</v>
      </c>
      <c r="AK75" s="34">
        <f>RTM_IEX!M75</f>
        <v>3.29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11.164465999999999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3.58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0.1587033008</v>
      </c>
      <c r="AD76">
        <f t="shared" si="4"/>
        <v>17.875762699199999</v>
      </c>
      <c r="AE76">
        <v>0</v>
      </c>
      <c r="AF76" s="24"/>
      <c r="AG76">
        <f t="shared" si="5"/>
        <v>17.875762699199999</v>
      </c>
      <c r="AI76" s="34">
        <f>PXIL!M76</f>
        <v>0</v>
      </c>
      <c r="AJ76" s="34">
        <f>PXIL!S76</f>
        <v>0</v>
      </c>
      <c r="AK76" s="34">
        <f>RTM_IEX!M76</f>
        <v>3.29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11.164465999999999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5.81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0.1783273008</v>
      </c>
      <c r="AD77">
        <f t="shared" si="4"/>
        <v>20.086138699199999</v>
      </c>
      <c r="AE77">
        <v>0</v>
      </c>
      <c r="AF77" s="24"/>
      <c r="AG77">
        <f t="shared" si="5"/>
        <v>20.086138699199999</v>
      </c>
      <c r="AI77" s="34">
        <f>PXIL!M77</f>
        <v>0</v>
      </c>
      <c r="AJ77" s="34">
        <f>PXIL!S77</f>
        <v>0</v>
      </c>
      <c r="AK77" s="34">
        <f>RTM_IEX!M77</f>
        <v>3.29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11.164465999999999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0.16213530080000002</v>
      </c>
      <c r="AD78">
        <f t="shared" si="4"/>
        <v>18.2623306992</v>
      </c>
      <c r="AE78">
        <v>0</v>
      </c>
      <c r="AF78" s="24"/>
      <c r="AG78">
        <f t="shared" si="5"/>
        <v>18.2623306992</v>
      </c>
      <c r="AI78" s="34">
        <f>PXIL!M78</f>
        <v>0</v>
      </c>
      <c r="AJ78" s="34">
        <f>PXIL!S78</f>
        <v>0</v>
      </c>
      <c r="AK78" s="34">
        <f>RTM_IEX!M78</f>
        <v>3.29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11.164465999999999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3.17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0.16107930079999999</v>
      </c>
      <c r="AD79">
        <f t="shared" si="4"/>
        <v>18.143386699199997</v>
      </c>
      <c r="AE79">
        <v>0</v>
      </c>
      <c r="AF79" s="24"/>
      <c r="AG79">
        <f t="shared" si="5"/>
        <v>18.143386699199997</v>
      </c>
      <c r="AI79" s="34">
        <f>PXIL!M79</f>
        <v>0</v>
      </c>
      <c r="AJ79" s="34">
        <f>PXIL!S79</f>
        <v>0</v>
      </c>
      <c r="AK79" s="34">
        <f>RTM_IEX!M79</f>
        <v>3.97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11.164465999999999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4.49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0.18316730080000002</v>
      </c>
      <c r="AD80">
        <f t="shared" si="4"/>
        <v>20.631298699199998</v>
      </c>
      <c r="AE80">
        <v>0</v>
      </c>
      <c r="AF80" s="24"/>
      <c r="AG80">
        <f t="shared" si="5"/>
        <v>20.631298699199998</v>
      </c>
      <c r="AI80" s="34">
        <f>PXIL!M80</f>
        <v>0</v>
      </c>
      <c r="AJ80" s="34">
        <f>PXIL!S80</f>
        <v>0</v>
      </c>
      <c r="AK80" s="34">
        <f>RTM_IEX!M80</f>
        <v>5.16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11.164465999999999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6.36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0.20235130080000002</v>
      </c>
      <c r="AD81">
        <f t="shared" si="4"/>
        <v>22.792114699199999</v>
      </c>
      <c r="AE81">
        <v>0</v>
      </c>
      <c r="AF81" s="24"/>
      <c r="AG81">
        <f t="shared" si="5"/>
        <v>22.792114699199999</v>
      </c>
      <c r="AI81" s="34">
        <f>PXIL!M81</f>
        <v>0</v>
      </c>
      <c r="AJ81" s="34">
        <f>PXIL!S81</f>
        <v>0</v>
      </c>
      <c r="AK81" s="34">
        <f>RTM_IEX!M81</f>
        <v>5.47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11.164465999999999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0.18017530080000002</v>
      </c>
      <c r="AD82">
        <f t="shared" si="4"/>
        <v>20.294290699200001</v>
      </c>
      <c r="AE82">
        <v>0</v>
      </c>
      <c r="AF82" s="24"/>
      <c r="AG82">
        <f t="shared" si="5"/>
        <v>20.294290699200001</v>
      </c>
      <c r="AI82" s="34">
        <f>PXIL!M82</f>
        <v>0</v>
      </c>
      <c r="AJ82" s="34">
        <f>PXIL!S82</f>
        <v>0</v>
      </c>
      <c r="AK82" s="34">
        <f>RTM_IEX!M82</f>
        <v>4.2300000000000004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11.164465999999999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6.59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0.20895130080000002</v>
      </c>
      <c r="AD83">
        <f t="shared" si="4"/>
        <v>23.535514699200004</v>
      </c>
      <c r="AE83">
        <v>0</v>
      </c>
      <c r="AF83" s="24"/>
      <c r="AG83">
        <f t="shared" si="5"/>
        <v>23.535514699200004</v>
      </c>
      <c r="AI83" s="34">
        <f>PXIL!M83</f>
        <v>0</v>
      </c>
      <c r="AJ83" s="34">
        <f>PXIL!S83</f>
        <v>0</v>
      </c>
      <c r="AK83" s="34">
        <f>RTM_IEX!M83</f>
        <v>5.99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11.164465999999999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4.7699999999999996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0.18835930080000002</v>
      </c>
      <c r="AD84">
        <f t="shared" si="4"/>
        <v>21.216106699200001</v>
      </c>
      <c r="AE84">
        <v>0</v>
      </c>
      <c r="AF84" s="24"/>
      <c r="AG84">
        <f t="shared" si="5"/>
        <v>21.216106699200001</v>
      </c>
      <c r="AI84" s="34">
        <f>PXIL!M84</f>
        <v>0</v>
      </c>
      <c r="AJ84" s="34">
        <f>PXIL!S84</f>
        <v>0</v>
      </c>
      <c r="AK84" s="34">
        <f>RTM_IEX!M84</f>
        <v>5.47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11.164465999999999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0.19751130080000001</v>
      </c>
      <c r="AD85">
        <f t="shared" si="4"/>
        <v>22.246954699200003</v>
      </c>
      <c r="AE85">
        <v>0</v>
      </c>
      <c r="AF85" s="24"/>
      <c r="AG85">
        <f t="shared" si="5"/>
        <v>22.246954699200003</v>
      </c>
      <c r="AI85" s="34">
        <f>PXIL!M85</f>
        <v>0</v>
      </c>
      <c r="AJ85" s="34">
        <f>PXIL!S85</f>
        <v>0</v>
      </c>
      <c r="AK85" s="34">
        <f>RTM_IEX!M85</f>
        <v>6.37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11.164465999999999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3.79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0.17744730080000001</v>
      </c>
      <c r="AD86">
        <f t="shared" si="4"/>
        <v>19.9870186992</v>
      </c>
      <c r="AE86">
        <v>0</v>
      </c>
      <c r="AF86" s="24"/>
      <c r="AG86">
        <f t="shared" si="5"/>
        <v>19.9870186992</v>
      </c>
      <c r="AI86" s="34">
        <f>PXIL!M86</f>
        <v>0</v>
      </c>
      <c r="AJ86" s="34">
        <f>PXIL!S86</f>
        <v>0</v>
      </c>
      <c r="AK86" s="34">
        <f>RTM_IEX!M86</f>
        <v>5.21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11.164465999999999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0.1767433008</v>
      </c>
      <c r="AD87">
        <f t="shared" si="4"/>
        <v>19.907722699200001</v>
      </c>
      <c r="AE87">
        <v>0</v>
      </c>
      <c r="AF87" s="24"/>
      <c r="AG87">
        <f t="shared" si="5"/>
        <v>19.907722699200001</v>
      </c>
      <c r="AI87" s="34">
        <f>PXIL!M87</f>
        <v>0</v>
      </c>
      <c r="AJ87" s="34">
        <f>PXIL!S87</f>
        <v>0</v>
      </c>
      <c r="AK87" s="34">
        <f>RTM_IEX!M87</f>
        <v>5.84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11.164465999999999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0.1787673008</v>
      </c>
      <c r="AD88">
        <f t="shared" si="4"/>
        <v>20.135698699199999</v>
      </c>
      <c r="AE88">
        <v>0</v>
      </c>
      <c r="AF88" s="24"/>
      <c r="AG88">
        <f t="shared" si="5"/>
        <v>20.135698699199999</v>
      </c>
      <c r="AI88" s="34">
        <f>PXIL!M88</f>
        <v>0</v>
      </c>
      <c r="AJ88" s="34">
        <f>PXIL!S88</f>
        <v>0</v>
      </c>
      <c r="AK88" s="34">
        <f>RTM_IEX!M88</f>
        <v>6.17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11.164465999999999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1.73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0.1597593008</v>
      </c>
      <c r="AD89">
        <f t="shared" si="4"/>
        <v>17.994706699199998</v>
      </c>
      <c r="AE89">
        <v>0</v>
      </c>
      <c r="AF89" s="24"/>
      <c r="AG89">
        <f t="shared" si="5"/>
        <v>17.994706699199998</v>
      </c>
      <c r="AI89" s="34">
        <f>PXIL!M89</f>
        <v>0</v>
      </c>
      <c r="AJ89" s="34">
        <f>PXIL!S89</f>
        <v>0</v>
      </c>
      <c r="AK89" s="34">
        <f>RTM_IEX!M89</f>
        <v>5.26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11.164465999999999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0.28999999999999998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0.13054330079999998</v>
      </c>
      <c r="AD90">
        <f t="shared" si="4"/>
        <v>14.7039226992</v>
      </c>
      <c r="AE90">
        <v>0</v>
      </c>
      <c r="AF90" s="24"/>
      <c r="AG90">
        <f t="shared" si="5"/>
        <v>14.7039226992</v>
      </c>
      <c r="AI90" s="34">
        <f>PXIL!M90</f>
        <v>0</v>
      </c>
      <c r="AJ90" s="34">
        <f>PXIL!S90</f>
        <v>0</v>
      </c>
      <c r="AK90" s="34">
        <f>RTM_IEX!M90</f>
        <v>3.38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11.164465999999999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0.57999999999999996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0.13670330080000001</v>
      </c>
      <c r="AD91">
        <f t="shared" si="4"/>
        <v>15.397762699199998</v>
      </c>
      <c r="AE91">
        <v>0</v>
      </c>
      <c r="AF91" s="24"/>
      <c r="AG91">
        <f t="shared" si="5"/>
        <v>15.397762699199998</v>
      </c>
      <c r="AI91" s="34">
        <f>PXIL!M91</f>
        <v>0</v>
      </c>
      <c r="AJ91" s="34">
        <f>PXIL!S91</f>
        <v>0</v>
      </c>
      <c r="AK91" s="34">
        <f>RTM_IEX!M91</f>
        <v>3.79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11.164465999999999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0.54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0.13327130080000002</v>
      </c>
      <c r="AD92">
        <f t="shared" si="4"/>
        <v>15.011194699199999</v>
      </c>
      <c r="AE92">
        <v>0</v>
      </c>
      <c r="AF92" s="24"/>
      <c r="AG92">
        <f t="shared" si="5"/>
        <v>15.011194699199999</v>
      </c>
      <c r="AI92" s="34">
        <f>PXIL!M92</f>
        <v>0</v>
      </c>
      <c r="AJ92" s="34">
        <f>PXIL!S92</f>
        <v>0</v>
      </c>
      <c r="AK92" s="34">
        <f>RTM_IEX!M92</f>
        <v>3.44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11.164465999999999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0.12420730079999999</v>
      </c>
      <c r="AD93">
        <f t="shared" si="4"/>
        <v>13.990258699199998</v>
      </c>
      <c r="AE93">
        <v>0</v>
      </c>
      <c r="AF93" s="24"/>
      <c r="AG93">
        <f t="shared" si="5"/>
        <v>13.990258699199998</v>
      </c>
      <c r="AI93" s="34">
        <f>PXIL!M93</f>
        <v>0</v>
      </c>
      <c r="AJ93" s="34">
        <f>PXIL!S93</f>
        <v>0</v>
      </c>
      <c r="AK93" s="34">
        <f>RTM_IEX!M93</f>
        <v>2.69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11.164465999999999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0.12860730079999999</v>
      </c>
      <c r="AD94">
        <f t="shared" si="4"/>
        <v>14.4858586992</v>
      </c>
      <c r="AE94">
        <v>0</v>
      </c>
      <c r="AF94" s="24"/>
      <c r="AG94">
        <f t="shared" si="5"/>
        <v>14.4858586992</v>
      </c>
      <c r="AI94" s="34">
        <f>PXIL!M94</f>
        <v>0</v>
      </c>
      <c r="AJ94" s="34">
        <f>PXIL!S94</f>
        <v>0</v>
      </c>
      <c r="AK94" s="34">
        <f>RTM_IEX!M94</f>
        <v>3.05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11.164465999999999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0.46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0.12631930080000001</v>
      </c>
      <c r="AD95">
        <f t="shared" si="4"/>
        <v>14.2281466992</v>
      </c>
      <c r="AE95">
        <v>0</v>
      </c>
      <c r="AF95" s="24"/>
      <c r="AG95">
        <f t="shared" si="5"/>
        <v>14.2281466992</v>
      </c>
      <c r="AI95" s="34">
        <f>PXIL!M95</f>
        <v>0</v>
      </c>
      <c r="AJ95" s="34">
        <f>PXIL!S95</f>
        <v>0</v>
      </c>
      <c r="AK95" s="34">
        <f>RTM_IEX!M95</f>
        <v>2.73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11.164465999999999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0.1063433008</v>
      </c>
      <c r="AD96">
        <f t="shared" si="4"/>
        <v>11.978122699199998</v>
      </c>
      <c r="AE96">
        <v>0</v>
      </c>
      <c r="AF96" s="24"/>
      <c r="AG96">
        <f t="shared" si="5"/>
        <v>11.978122699199998</v>
      </c>
      <c r="AI96" s="34">
        <f>PXIL!M96</f>
        <v>0</v>
      </c>
      <c r="AJ96" s="34">
        <f>PXIL!S96</f>
        <v>0</v>
      </c>
      <c r="AK96" s="34">
        <f>RTM_IEX!M96</f>
        <v>0.92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11.164465999999999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0.11619930080000002</v>
      </c>
      <c r="AD97">
        <f t="shared" si="4"/>
        <v>13.0882666992</v>
      </c>
      <c r="AE97">
        <v>0</v>
      </c>
      <c r="AF97" s="24"/>
      <c r="AG97">
        <f t="shared" si="5"/>
        <v>13.0882666992</v>
      </c>
      <c r="AI97" s="34">
        <f>PXIL!M97</f>
        <v>0</v>
      </c>
      <c r="AJ97" s="34">
        <f>PXIL!S97</f>
        <v>0</v>
      </c>
      <c r="AK97" s="34">
        <f>RTM_IEX!M97</f>
        <v>1.89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11.164465999999999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0.12649530079999999</v>
      </c>
      <c r="AD98">
        <f t="shared" si="4"/>
        <v>14.2479706992</v>
      </c>
      <c r="AE98">
        <v>0</v>
      </c>
      <c r="AF98" s="24"/>
      <c r="AG98">
        <f t="shared" si="5"/>
        <v>14.2479706992</v>
      </c>
      <c r="AI98" s="34">
        <f>PXIL!M98</f>
        <v>0</v>
      </c>
      <c r="AJ98" s="34">
        <f>PXIL!S98</f>
        <v>0</v>
      </c>
      <c r="AK98" s="34">
        <f>RTM_IEX!M98</f>
        <v>2.73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0.2676276797499994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4.9177500000000006E-2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3.7108295818000011E-3</v>
      </c>
      <c r="AD99">
        <f t="shared" si="6"/>
        <v>0.41797435016819989</v>
      </c>
      <c r="AE99">
        <f t="shared" ref="AE99:AR99" si="8">SUM(AE3:AE98)/4000</f>
        <v>0</v>
      </c>
      <c r="AG99">
        <f t="shared" si="8"/>
        <v>0.41797435016819989</v>
      </c>
      <c r="AI99">
        <f t="shared" si="8"/>
        <v>0</v>
      </c>
      <c r="AJ99">
        <f t="shared" si="8"/>
        <v>0</v>
      </c>
      <c r="AK99">
        <f t="shared" si="8"/>
        <v>7.4759999999999979E-2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3.0120000000000004E-2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265</v>
      </c>
      <c r="C3" s="16">
        <f>'[1]03'!C5</f>
        <v>0</v>
      </c>
      <c r="D3" s="16">
        <f>'[1]03'!D5</f>
        <v>50</v>
      </c>
      <c r="E3" s="16">
        <f>'[1]03'!E5</f>
        <v>0</v>
      </c>
      <c r="F3" s="15">
        <f>SUM(B3:E3)</f>
        <v>315</v>
      </c>
      <c r="G3" s="15">
        <f>'[1]03'!H5</f>
        <v>150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'[1]03'!B6</f>
        <v>265</v>
      </c>
      <c r="C4" s="16">
        <f>'[1]03'!C6</f>
        <v>0</v>
      </c>
      <c r="D4" s="16">
        <f>'[1]03'!D6</f>
        <v>50</v>
      </c>
      <c r="E4" s="16">
        <f>'[1]03'!E6</f>
        <v>0</v>
      </c>
      <c r="F4" s="15">
        <f>SUM(B4:E4)</f>
        <v>315</v>
      </c>
      <c r="G4" s="15">
        <f>'[1]03'!H6</f>
        <v>150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'[1]03'!B7</f>
        <v>265</v>
      </c>
      <c r="C5" s="16">
        <f>'[1]03'!C7</f>
        <v>0</v>
      </c>
      <c r="D5" s="16">
        <f>'[1]03'!D7</f>
        <v>50</v>
      </c>
      <c r="E5" s="16">
        <f>'[1]03'!E7</f>
        <v>0</v>
      </c>
      <c r="F5" s="15">
        <f t="shared" ref="F5:F68" si="6">SUM(B5:E5)</f>
        <v>315</v>
      </c>
      <c r="G5" s="15">
        <f>'[1]03'!H7</f>
        <v>150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6"/>
    </row>
    <row r="6" spans="1:18">
      <c r="A6" s="8" t="s">
        <v>48</v>
      </c>
      <c r="B6" s="15">
        <f>'[1]03'!B8</f>
        <v>265</v>
      </c>
      <c r="C6" s="16">
        <f>'[1]03'!C8</f>
        <v>0</v>
      </c>
      <c r="D6" s="16">
        <f>'[1]03'!D8</f>
        <v>50</v>
      </c>
      <c r="E6" s="16">
        <f>'[1]03'!E8</f>
        <v>0</v>
      </c>
      <c r="F6" s="15">
        <f t="shared" si="6"/>
        <v>315</v>
      </c>
      <c r="G6" s="15">
        <f>'[1]03'!H8</f>
        <v>150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'[1]03'!B9</f>
        <v>265</v>
      </c>
      <c r="C7" s="16">
        <f>'[1]03'!C9</f>
        <v>0</v>
      </c>
      <c r="D7" s="16">
        <f>'[1]03'!D9</f>
        <v>50</v>
      </c>
      <c r="E7" s="16">
        <f>'[1]03'!E9</f>
        <v>0</v>
      </c>
      <c r="F7" s="15">
        <f t="shared" si="6"/>
        <v>315</v>
      </c>
      <c r="G7" s="15">
        <f>'[1]03'!H9</f>
        <v>150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'[1]03'!B10</f>
        <v>265</v>
      </c>
      <c r="C8" s="16">
        <f>'[1]03'!C10</f>
        <v>0</v>
      </c>
      <c r="D8" s="16">
        <f>'[1]03'!D10</f>
        <v>50</v>
      </c>
      <c r="E8" s="16">
        <f>'[1]03'!E10</f>
        <v>0</v>
      </c>
      <c r="F8" s="15">
        <f t="shared" si="6"/>
        <v>315</v>
      </c>
      <c r="G8" s="15">
        <f>'[1]03'!H10</f>
        <v>150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'[1]03'!B11</f>
        <v>265</v>
      </c>
      <c r="C9" s="16">
        <f>'[1]03'!C11</f>
        <v>0</v>
      </c>
      <c r="D9" s="16">
        <f>'[1]03'!D11</f>
        <v>50</v>
      </c>
      <c r="E9" s="16">
        <f>'[1]03'!E11</f>
        <v>0</v>
      </c>
      <c r="F9" s="15">
        <f t="shared" si="6"/>
        <v>315</v>
      </c>
      <c r="G9" s="15">
        <f>'[1]03'!H11</f>
        <v>150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'[1]03'!B12</f>
        <v>265</v>
      </c>
      <c r="C10" s="16">
        <f>'[1]03'!C12</f>
        <v>0</v>
      </c>
      <c r="D10" s="16">
        <f>'[1]03'!D12</f>
        <v>50</v>
      </c>
      <c r="E10" s="16">
        <f>'[1]03'!E12</f>
        <v>0</v>
      </c>
      <c r="F10" s="15">
        <f t="shared" si="6"/>
        <v>315</v>
      </c>
      <c r="G10" s="15">
        <f>'[1]03'!H12</f>
        <v>150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'[1]03'!B13</f>
        <v>265</v>
      </c>
      <c r="C11" s="16">
        <f>'[1]03'!C13</f>
        <v>0</v>
      </c>
      <c r="D11" s="16">
        <f>'[1]03'!D13</f>
        <v>50</v>
      </c>
      <c r="E11" s="16">
        <f>'[1]03'!E13</f>
        <v>0</v>
      </c>
      <c r="F11" s="15">
        <f t="shared" si="6"/>
        <v>315</v>
      </c>
      <c r="G11" s="15">
        <f>'[1]03'!H13</f>
        <v>150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'[1]03'!B14</f>
        <v>265</v>
      </c>
      <c r="C12" s="16">
        <f>'[1]03'!C14</f>
        <v>0</v>
      </c>
      <c r="D12" s="16">
        <f>'[1]03'!D14</f>
        <v>50</v>
      </c>
      <c r="E12" s="16">
        <f>'[1]03'!E14</f>
        <v>0</v>
      </c>
      <c r="F12" s="15">
        <f t="shared" si="6"/>
        <v>315</v>
      </c>
      <c r="G12" s="15">
        <f>'[1]03'!H14</f>
        <v>150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'[1]03'!B15</f>
        <v>265</v>
      </c>
      <c r="C13" s="16">
        <f>'[1]03'!C15</f>
        <v>0</v>
      </c>
      <c r="D13" s="16">
        <f>'[1]03'!D15</f>
        <v>50</v>
      </c>
      <c r="E13" s="16">
        <f>'[1]03'!E15</f>
        <v>0</v>
      </c>
      <c r="F13" s="15">
        <f t="shared" si="6"/>
        <v>315</v>
      </c>
      <c r="G13" s="15">
        <f>'[1]03'!H15</f>
        <v>150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'[1]03'!B16</f>
        <v>265</v>
      </c>
      <c r="C14" s="16">
        <f>'[1]03'!C16</f>
        <v>0</v>
      </c>
      <c r="D14" s="16">
        <f>'[1]03'!D16</f>
        <v>50</v>
      </c>
      <c r="E14" s="16">
        <f>'[1]03'!E16</f>
        <v>0</v>
      </c>
      <c r="F14" s="15">
        <f t="shared" si="6"/>
        <v>315</v>
      </c>
      <c r="G14" s="15">
        <f>'[1]03'!H16</f>
        <v>150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'[1]03'!B17</f>
        <v>265</v>
      </c>
      <c r="C15" s="16">
        <f>'[1]03'!C17</f>
        <v>0</v>
      </c>
      <c r="D15" s="16">
        <f>'[1]03'!D17</f>
        <v>50</v>
      </c>
      <c r="E15" s="16">
        <f>'[1]03'!E17</f>
        <v>0</v>
      </c>
      <c r="F15" s="15">
        <f t="shared" si="6"/>
        <v>315</v>
      </c>
      <c r="G15" s="15">
        <f>'[1]03'!H17</f>
        <v>152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'[1]03'!B18</f>
        <v>265</v>
      </c>
      <c r="C16" s="16">
        <f>'[1]03'!C18</f>
        <v>0</v>
      </c>
      <c r="D16" s="16">
        <f>'[1]03'!D18</f>
        <v>50</v>
      </c>
      <c r="E16" s="16">
        <f>'[1]03'!E18</f>
        <v>0</v>
      </c>
      <c r="F16" s="15">
        <f t="shared" si="6"/>
        <v>315</v>
      </c>
      <c r="G16" s="15">
        <f>'[1]03'!H18</f>
        <v>152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'[1]03'!B19</f>
        <v>265</v>
      </c>
      <c r="C17" s="16">
        <f>'[1]03'!C19</f>
        <v>0</v>
      </c>
      <c r="D17" s="16">
        <f>'[1]03'!D19</f>
        <v>50</v>
      </c>
      <c r="E17" s="16">
        <f>'[1]03'!E19</f>
        <v>0</v>
      </c>
      <c r="F17" s="15">
        <f t="shared" si="6"/>
        <v>315</v>
      </c>
      <c r="G17" s="15">
        <f>'[1]03'!H19</f>
        <v>152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'[1]03'!B20</f>
        <v>265</v>
      </c>
      <c r="C18" s="16">
        <f>'[1]03'!C20</f>
        <v>0</v>
      </c>
      <c r="D18" s="16">
        <f>'[1]03'!D20</f>
        <v>50</v>
      </c>
      <c r="E18" s="16">
        <f>'[1]03'!E20</f>
        <v>0</v>
      </c>
      <c r="F18" s="15">
        <f t="shared" si="6"/>
        <v>315</v>
      </c>
      <c r="G18" s="15">
        <f>'[1]03'!H20</f>
        <v>152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'[1]03'!B21</f>
        <v>265</v>
      </c>
      <c r="C19" s="16">
        <f>'[1]03'!C21</f>
        <v>0</v>
      </c>
      <c r="D19" s="16">
        <f>'[1]03'!D21</f>
        <v>50</v>
      </c>
      <c r="E19" s="16">
        <f>'[1]03'!E21</f>
        <v>0</v>
      </c>
      <c r="F19" s="15">
        <f t="shared" si="6"/>
        <v>315</v>
      </c>
      <c r="G19" s="15">
        <f>'[1]03'!H21</f>
        <v>150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'[1]03'!B22</f>
        <v>265</v>
      </c>
      <c r="C20" s="16">
        <f>'[1]03'!C22</f>
        <v>0</v>
      </c>
      <c r="D20" s="16">
        <f>'[1]03'!D22</f>
        <v>50</v>
      </c>
      <c r="E20" s="16">
        <f>'[1]03'!E22</f>
        <v>0</v>
      </c>
      <c r="F20" s="15">
        <f t="shared" si="6"/>
        <v>315</v>
      </c>
      <c r="G20" s="15">
        <f>'[1]03'!H22</f>
        <v>150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'[1]03'!B23</f>
        <v>265</v>
      </c>
      <c r="C21" s="16">
        <f>'[1]03'!C23</f>
        <v>0</v>
      </c>
      <c r="D21" s="16">
        <f>'[1]03'!D23</f>
        <v>50</v>
      </c>
      <c r="E21" s="16">
        <f>'[1]03'!E23</f>
        <v>0</v>
      </c>
      <c r="F21" s="15">
        <f t="shared" si="6"/>
        <v>315</v>
      </c>
      <c r="G21" s="15">
        <f>'[1]03'!H23</f>
        <v>150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'[1]03'!B24</f>
        <v>265</v>
      </c>
      <c r="C22" s="16">
        <f>'[1]03'!C24</f>
        <v>0</v>
      </c>
      <c r="D22" s="16">
        <f>'[1]03'!D24</f>
        <v>50</v>
      </c>
      <c r="E22" s="16">
        <f>'[1]03'!E24</f>
        <v>0</v>
      </c>
      <c r="F22" s="15">
        <f t="shared" si="6"/>
        <v>315</v>
      </c>
      <c r="G22" s="15">
        <f>'[1]03'!H24</f>
        <v>150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'[1]03'!B25</f>
        <v>265</v>
      </c>
      <c r="C23" s="16">
        <f>'[1]03'!C25</f>
        <v>0</v>
      </c>
      <c r="D23" s="16">
        <f>'[1]03'!D25</f>
        <v>50</v>
      </c>
      <c r="E23" s="16">
        <f>'[1]03'!E25</f>
        <v>0</v>
      </c>
      <c r="F23" s="15">
        <f t="shared" si="6"/>
        <v>315</v>
      </c>
      <c r="G23" s="15">
        <f>'[1]03'!H25</f>
        <v>152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'[1]03'!B26</f>
        <v>265</v>
      </c>
      <c r="C24" s="16">
        <f>'[1]03'!C26</f>
        <v>0</v>
      </c>
      <c r="D24" s="16">
        <f>'[1]03'!D26</f>
        <v>50</v>
      </c>
      <c r="E24" s="16">
        <f>'[1]03'!E26</f>
        <v>0</v>
      </c>
      <c r="F24" s="15">
        <f t="shared" si="6"/>
        <v>315</v>
      </c>
      <c r="G24" s="15">
        <f>'[1]03'!H26</f>
        <v>152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'[1]03'!B27</f>
        <v>265</v>
      </c>
      <c r="C25" s="16">
        <f>'[1]03'!C27</f>
        <v>0</v>
      </c>
      <c r="D25" s="16">
        <f>'[1]03'!D27</f>
        <v>50</v>
      </c>
      <c r="E25" s="16">
        <f>'[1]03'!E27</f>
        <v>0</v>
      </c>
      <c r="F25" s="15">
        <f t="shared" si="6"/>
        <v>315</v>
      </c>
      <c r="G25" s="15">
        <f>'[1]03'!H27</f>
        <v>152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'[1]03'!B28</f>
        <v>265</v>
      </c>
      <c r="C26" s="16">
        <f>'[1]03'!C28</f>
        <v>0</v>
      </c>
      <c r="D26" s="16">
        <f>'[1]03'!D28</f>
        <v>50</v>
      </c>
      <c r="E26" s="16">
        <f>'[1]03'!E28</f>
        <v>0</v>
      </c>
      <c r="F26" s="15">
        <f t="shared" si="6"/>
        <v>315</v>
      </c>
      <c r="G26" s="15">
        <f>'[1]03'!H28</f>
        <v>152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'[1]03'!B29</f>
        <v>265</v>
      </c>
      <c r="C27" s="16">
        <f>'[1]03'!C29</f>
        <v>0</v>
      </c>
      <c r="D27" s="16">
        <f>'[1]03'!D29</f>
        <v>50</v>
      </c>
      <c r="E27" s="16">
        <f>'[1]03'!E29</f>
        <v>0</v>
      </c>
      <c r="F27" s="15">
        <f t="shared" si="6"/>
        <v>315</v>
      </c>
      <c r="G27" s="15">
        <f>'[1]03'!H29</f>
        <v>152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'[1]03'!B30</f>
        <v>265</v>
      </c>
      <c r="C28" s="16">
        <f>'[1]03'!C30</f>
        <v>0</v>
      </c>
      <c r="D28" s="16">
        <f>'[1]03'!D30</f>
        <v>50</v>
      </c>
      <c r="E28" s="16">
        <f>'[1]03'!E30</f>
        <v>0</v>
      </c>
      <c r="F28" s="15">
        <f t="shared" si="6"/>
        <v>315</v>
      </c>
      <c r="G28" s="15">
        <f>'[1]03'!H30</f>
        <v>152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'[1]03'!B31</f>
        <v>265</v>
      </c>
      <c r="C29" s="16">
        <f>'[1]03'!C31</f>
        <v>0</v>
      </c>
      <c r="D29" s="16">
        <f>'[1]03'!D31</f>
        <v>50</v>
      </c>
      <c r="E29" s="16">
        <f>'[1]03'!E31</f>
        <v>0</v>
      </c>
      <c r="F29" s="15">
        <f t="shared" si="6"/>
        <v>315</v>
      </c>
      <c r="G29" s="15">
        <f>'[1]03'!H31</f>
        <v>152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'[1]03'!B32</f>
        <v>265</v>
      </c>
      <c r="C30" s="16">
        <f>'[1]03'!C32</f>
        <v>0</v>
      </c>
      <c r="D30" s="16">
        <f>'[1]03'!D32</f>
        <v>50</v>
      </c>
      <c r="E30" s="16">
        <f>'[1]03'!E32</f>
        <v>0</v>
      </c>
      <c r="F30" s="15">
        <f t="shared" si="6"/>
        <v>315</v>
      </c>
      <c r="G30" s="15">
        <f>'[1]03'!H32</f>
        <v>152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'[1]03'!B33</f>
        <v>265</v>
      </c>
      <c r="C31" s="16">
        <f>'[1]03'!C33</f>
        <v>0</v>
      </c>
      <c r="D31" s="16">
        <f>'[1]03'!D33</f>
        <v>50</v>
      </c>
      <c r="E31" s="16">
        <f>'[1]03'!E33</f>
        <v>0</v>
      </c>
      <c r="F31" s="15">
        <f t="shared" si="6"/>
        <v>315</v>
      </c>
      <c r="G31" s="15">
        <f>'[1]03'!H33</f>
        <v>152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'[1]03'!B34</f>
        <v>265</v>
      </c>
      <c r="C32" s="16">
        <f>'[1]03'!C34</f>
        <v>0</v>
      </c>
      <c r="D32" s="16">
        <f>'[1]03'!D34</f>
        <v>50</v>
      </c>
      <c r="E32" s="16">
        <f>'[1]03'!E34</f>
        <v>0</v>
      </c>
      <c r="F32" s="15">
        <f t="shared" si="6"/>
        <v>315</v>
      </c>
      <c r="G32" s="15">
        <f>'[1]03'!H34</f>
        <v>150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'[1]03'!B35</f>
        <v>265</v>
      </c>
      <c r="C33" s="16">
        <f>'[1]03'!C35</f>
        <v>0</v>
      </c>
      <c r="D33" s="16">
        <f>'[1]03'!D35</f>
        <v>50</v>
      </c>
      <c r="E33" s="16">
        <f>'[1]03'!E35</f>
        <v>0</v>
      </c>
      <c r="F33" s="15">
        <f t="shared" si="6"/>
        <v>315</v>
      </c>
      <c r="G33" s="15">
        <f>'[1]03'!H35</f>
        <v>150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'[1]03'!B36</f>
        <v>265</v>
      </c>
      <c r="C34" s="16">
        <f>'[1]03'!C36</f>
        <v>0</v>
      </c>
      <c r="D34" s="16">
        <f>'[1]03'!D36</f>
        <v>50</v>
      </c>
      <c r="E34" s="16">
        <f>'[1]03'!E36</f>
        <v>0</v>
      </c>
      <c r="F34" s="15">
        <f t="shared" si="6"/>
        <v>315</v>
      </c>
      <c r="G34" s="15">
        <f>'[1]03'!H36</f>
        <v>150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'[1]03'!B37</f>
        <v>265</v>
      </c>
      <c r="C35" s="16">
        <f>'[1]03'!C37</f>
        <v>0</v>
      </c>
      <c r="D35" s="16">
        <f>'[1]03'!D37</f>
        <v>50</v>
      </c>
      <c r="E35" s="16">
        <f>'[1]03'!E37</f>
        <v>0</v>
      </c>
      <c r="F35" s="15">
        <f t="shared" si="6"/>
        <v>315</v>
      </c>
      <c r="G35" s="15">
        <f>'[1]03'!H37</f>
        <v>150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'[1]03'!B38</f>
        <v>265</v>
      </c>
      <c r="C36" s="16">
        <f>'[1]03'!C38</f>
        <v>0</v>
      </c>
      <c r="D36" s="16">
        <f>'[1]03'!D38</f>
        <v>50</v>
      </c>
      <c r="E36" s="16">
        <f>'[1]03'!E38</f>
        <v>0</v>
      </c>
      <c r="F36" s="15">
        <f t="shared" si="6"/>
        <v>315</v>
      </c>
      <c r="G36" s="15">
        <f>'[1]03'!H38</f>
        <v>150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'[1]03'!B39</f>
        <v>265</v>
      </c>
      <c r="C37" s="16">
        <f>'[1]03'!C39</f>
        <v>0</v>
      </c>
      <c r="D37" s="16">
        <f>'[1]03'!D39</f>
        <v>50</v>
      </c>
      <c r="E37" s="16">
        <f>'[1]03'!E39</f>
        <v>0</v>
      </c>
      <c r="F37" s="15">
        <f t="shared" si="6"/>
        <v>315</v>
      </c>
      <c r="G37" s="15">
        <f>'[1]03'!H39</f>
        <v>150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'[1]03'!B40</f>
        <v>265</v>
      </c>
      <c r="C38" s="16">
        <f>'[1]03'!C40</f>
        <v>0</v>
      </c>
      <c r="D38" s="16">
        <f>'[1]03'!D40</f>
        <v>50</v>
      </c>
      <c r="E38" s="16">
        <f>'[1]03'!E40</f>
        <v>0</v>
      </c>
      <c r="F38" s="15">
        <f t="shared" si="6"/>
        <v>315</v>
      </c>
      <c r="G38" s="15">
        <f>'[1]03'!H40</f>
        <v>150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'[1]03'!B41</f>
        <v>265</v>
      </c>
      <c r="C39" s="16">
        <f>'[1]03'!C41</f>
        <v>0</v>
      </c>
      <c r="D39" s="16">
        <f>'[1]03'!D41</f>
        <v>50</v>
      </c>
      <c r="E39" s="16">
        <f>'[1]03'!E41</f>
        <v>0</v>
      </c>
      <c r="F39" s="15">
        <f t="shared" si="6"/>
        <v>315</v>
      </c>
      <c r="G39" s="15">
        <f>'[1]03'!H41</f>
        <v>148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'[1]03'!B42</f>
        <v>265</v>
      </c>
      <c r="C40" s="16">
        <f>'[1]03'!C42</f>
        <v>0</v>
      </c>
      <c r="D40" s="16">
        <f>'[1]03'!D42</f>
        <v>50</v>
      </c>
      <c r="E40" s="16">
        <f>'[1]03'!E42</f>
        <v>0</v>
      </c>
      <c r="F40" s="15">
        <f t="shared" si="6"/>
        <v>315</v>
      </c>
      <c r="G40" s="15">
        <f>'[1]03'!H42</f>
        <v>148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'[1]03'!B43</f>
        <v>265</v>
      </c>
      <c r="C41" s="16">
        <f>'[1]03'!C43</f>
        <v>0</v>
      </c>
      <c r="D41" s="16">
        <f>'[1]03'!D43</f>
        <v>50</v>
      </c>
      <c r="E41" s="16">
        <f>'[1]03'!E43</f>
        <v>0</v>
      </c>
      <c r="F41" s="15">
        <f t="shared" si="6"/>
        <v>315</v>
      </c>
      <c r="G41" s="15">
        <f>'[1]03'!H43</f>
        <v>148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'[1]03'!B44</f>
        <v>265</v>
      </c>
      <c r="C42" s="16">
        <f>'[1]03'!C44</f>
        <v>0</v>
      </c>
      <c r="D42" s="16">
        <f>'[1]03'!D44</f>
        <v>50</v>
      </c>
      <c r="E42" s="16">
        <f>'[1]03'!E44</f>
        <v>0</v>
      </c>
      <c r="F42" s="15">
        <f t="shared" si="6"/>
        <v>315</v>
      </c>
      <c r="G42" s="15">
        <f>'[1]03'!H44</f>
        <v>148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'[1]03'!B45</f>
        <v>265</v>
      </c>
      <c r="C43" s="16">
        <f>'[1]03'!C45</f>
        <v>0</v>
      </c>
      <c r="D43" s="16">
        <f>'[1]03'!D45</f>
        <v>50</v>
      </c>
      <c r="E43" s="16">
        <f>'[1]03'!E45</f>
        <v>0</v>
      </c>
      <c r="F43" s="15">
        <f t="shared" si="6"/>
        <v>315</v>
      </c>
      <c r="G43" s="15">
        <f>'[1]03'!H45</f>
        <v>148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'[1]03'!B46</f>
        <v>265</v>
      </c>
      <c r="C44" s="16">
        <f>'[1]03'!C46</f>
        <v>0</v>
      </c>
      <c r="D44" s="16">
        <f>'[1]03'!D46</f>
        <v>50</v>
      </c>
      <c r="E44" s="16">
        <f>'[1]03'!E46</f>
        <v>0</v>
      </c>
      <c r="F44" s="15">
        <f t="shared" si="6"/>
        <v>315</v>
      </c>
      <c r="G44" s="15">
        <f>'[1]03'!H46</f>
        <v>148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'[1]03'!B47</f>
        <v>265</v>
      </c>
      <c r="C45" s="16">
        <f>'[1]03'!C47</f>
        <v>0</v>
      </c>
      <c r="D45" s="16">
        <f>'[1]03'!D47</f>
        <v>50</v>
      </c>
      <c r="E45" s="16">
        <f>'[1]03'!E47</f>
        <v>0</v>
      </c>
      <c r="F45" s="15">
        <f t="shared" si="6"/>
        <v>315</v>
      </c>
      <c r="G45" s="15">
        <f>'[1]03'!H47</f>
        <v>148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'[1]03'!B48</f>
        <v>265</v>
      </c>
      <c r="C46" s="16">
        <f>'[1]03'!C48</f>
        <v>0</v>
      </c>
      <c r="D46" s="16">
        <f>'[1]03'!D48</f>
        <v>50</v>
      </c>
      <c r="E46" s="16">
        <f>'[1]03'!E48</f>
        <v>0</v>
      </c>
      <c r="F46" s="15">
        <f t="shared" si="6"/>
        <v>315</v>
      </c>
      <c r="G46" s="15">
        <f>'[1]03'!H48</f>
        <v>148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'[1]03'!B49</f>
        <v>265</v>
      </c>
      <c r="C47" s="16">
        <f>'[1]03'!C49</f>
        <v>0</v>
      </c>
      <c r="D47" s="16">
        <f>'[1]03'!D49</f>
        <v>50</v>
      </c>
      <c r="E47" s="16">
        <f>'[1]03'!E49</f>
        <v>0</v>
      </c>
      <c r="F47" s="15">
        <f t="shared" si="6"/>
        <v>315</v>
      </c>
      <c r="G47" s="15">
        <f>'[1]03'!H49</f>
        <v>146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'[1]03'!B50</f>
        <v>265</v>
      </c>
      <c r="C48" s="16">
        <f>'[1]03'!C50</f>
        <v>0</v>
      </c>
      <c r="D48" s="16">
        <f>'[1]03'!D50</f>
        <v>50</v>
      </c>
      <c r="E48" s="16">
        <f>'[1]03'!E50</f>
        <v>0</v>
      </c>
      <c r="F48" s="15">
        <f t="shared" si="6"/>
        <v>315</v>
      </c>
      <c r="G48" s="15">
        <f>'[1]03'!H50</f>
        <v>146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'[1]03'!B51</f>
        <v>265</v>
      </c>
      <c r="C49" s="16">
        <f>'[1]03'!C51</f>
        <v>0</v>
      </c>
      <c r="D49" s="16">
        <f>'[1]03'!D51</f>
        <v>50</v>
      </c>
      <c r="E49" s="16">
        <f>'[1]03'!E51</f>
        <v>0</v>
      </c>
      <c r="F49" s="15">
        <f t="shared" si="6"/>
        <v>315</v>
      </c>
      <c r="G49" s="15">
        <f>'[1]03'!H51</f>
        <v>146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'[1]03'!B52</f>
        <v>265</v>
      </c>
      <c r="C50" s="16">
        <f>'[1]03'!C52</f>
        <v>0</v>
      </c>
      <c r="D50" s="16">
        <f>'[1]03'!D52</f>
        <v>50</v>
      </c>
      <c r="E50" s="16">
        <f>'[1]03'!E52</f>
        <v>0</v>
      </c>
      <c r="F50" s="15">
        <f t="shared" si="6"/>
        <v>315</v>
      </c>
      <c r="G50" s="15">
        <f>'[1]03'!H52</f>
        <v>146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'[1]03'!B53</f>
        <v>265</v>
      </c>
      <c r="C51" s="16">
        <f>'[1]03'!C53</f>
        <v>0</v>
      </c>
      <c r="D51" s="16">
        <f>'[1]03'!D53</f>
        <v>50</v>
      </c>
      <c r="E51" s="16">
        <f>'[1]03'!E53</f>
        <v>0</v>
      </c>
      <c r="F51" s="15">
        <f t="shared" si="6"/>
        <v>315</v>
      </c>
      <c r="G51" s="15">
        <f>'[1]03'!H53</f>
        <v>146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'[1]03'!B54</f>
        <v>265</v>
      </c>
      <c r="C52" s="16">
        <f>'[1]03'!C54</f>
        <v>0</v>
      </c>
      <c r="D52" s="16">
        <f>'[1]03'!D54</f>
        <v>50</v>
      </c>
      <c r="E52" s="16">
        <f>'[1]03'!E54</f>
        <v>0</v>
      </c>
      <c r="F52" s="15">
        <f t="shared" si="6"/>
        <v>315</v>
      </c>
      <c r="G52" s="15">
        <f>'[1]03'!H54</f>
        <v>146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'[1]03'!B55</f>
        <v>265</v>
      </c>
      <c r="C53" s="16">
        <f>'[1]03'!C55</f>
        <v>0</v>
      </c>
      <c r="D53" s="16">
        <f>'[1]03'!D55</f>
        <v>50</v>
      </c>
      <c r="E53" s="16">
        <f>'[1]03'!E55</f>
        <v>0</v>
      </c>
      <c r="F53" s="15">
        <f t="shared" si="6"/>
        <v>315</v>
      </c>
      <c r="G53" s="15">
        <f>'[1]03'!H55</f>
        <v>146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'[1]03'!B56</f>
        <v>265</v>
      </c>
      <c r="C54" s="16">
        <f>'[1]03'!C56</f>
        <v>0</v>
      </c>
      <c r="D54" s="16">
        <f>'[1]03'!D56</f>
        <v>50</v>
      </c>
      <c r="E54" s="16">
        <f>'[1]03'!E56</f>
        <v>0</v>
      </c>
      <c r="F54" s="15">
        <f t="shared" si="6"/>
        <v>315</v>
      </c>
      <c r="G54" s="15">
        <f>'[1]03'!H56</f>
        <v>146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'[1]03'!B57</f>
        <v>265</v>
      </c>
      <c r="C55" s="16">
        <f>'[1]03'!C57</f>
        <v>0</v>
      </c>
      <c r="D55" s="16">
        <f>'[1]03'!D57</f>
        <v>50</v>
      </c>
      <c r="E55" s="16">
        <f>'[1]03'!E57</f>
        <v>40</v>
      </c>
      <c r="F55" s="15">
        <f t="shared" si="6"/>
        <v>355</v>
      </c>
      <c r="G55" s="15">
        <f>'[1]03'!H57</f>
        <v>144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'[1]03'!B58</f>
        <v>265</v>
      </c>
      <c r="C56" s="16">
        <f>'[1]03'!C58</f>
        <v>0</v>
      </c>
      <c r="D56" s="16">
        <f>'[1]03'!D58</f>
        <v>50</v>
      </c>
      <c r="E56" s="16">
        <f>'[1]03'!E58</f>
        <v>40</v>
      </c>
      <c r="F56" s="15">
        <f t="shared" si="6"/>
        <v>355</v>
      </c>
      <c r="G56" s="15">
        <f>'[1]03'!H58</f>
        <v>144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'[1]03'!B59</f>
        <v>265</v>
      </c>
      <c r="C57" s="16">
        <f>'[1]03'!C59</f>
        <v>0</v>
      </c>
      <c r="D57" s="16">
        <f>'[1]03'!D59</f>
        <v>50</v>
      </c>
      <c r="E57" s="16">
        <f>'[1]03'!E59</f>
        <v>40</v>
      </c>
      <c r="F57" s="15">
        <f t="shared" si="6"/>
        <v>355</v>
      </c>
      <c r="G57" s="15">
        <f>'[1]03'!H59</f>
        <v>144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144</v>
      </c>
      <c r="L57" s="18">
        <f>frq!C57</f>
        <v>1</v>
      </c>
      <c r="M57" s="16">
        <f t="shared" si="7"/>
        <v>144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'[1]03'!B60</f>
        <v>265</v>
      </c>
      <c r="C58" s="16">
        <f>'[1]03'!C60</f>
        <v>0</v>
      </c>
      <c r="D58" s="16">
        <f>'[1]03'!D60</f>
        <v>50</v>
      </c>
      <c r="E58" s="16">
        <f>'[1]03'!E60</f>
        <v>40</v>
      </c>
      <c r="F58" s="15">
        <f t="shared" si="6"/>
        <v>355</v>
      </c>
      <c r="G58" s="15">
        <f>'[1]03'!H60</f>
        <v>144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144</v>
      </c>
      <c r="L58" s="18">
        <f>frq!C58</f>
        <v>1</v>
      </c>
      <c r="M58" s="16">
        <f t="shared" si="7"/>
        <v>144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'[1]03'!B61</f>
        <v>265</v>
      </c>
      <c r="C59" s="16">
        <f>'[1]03'!C61</f>
        <v>0</v>
      </c>
      <c r="D59" s="16">
        <f>'[1]03'!D61</f>
        <v>50</v>
      </c>
      <c r="E59" s="16">
        <f>'[1]03'!E61</f>
        <v>40</v>
      </c>
      <c r="F59" s="15">
        <f t="shared" si="6"/>
        <v>355</v>
      </c>
      <c r="G59" s="15">
        <f>'[1]03'!H61</f>
        <v>144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144</v>
      </c>
      <c r="L59" s="18">
        <f>frq!C59</f>
        <v>1</v>
      </c>
      <c r="M59" s="16">
        <f t="shared" si="7"/>
        <v>144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'[1]03'!B62</f>
        <v>265</v>
      </c>
      <c r="C60" s="16">
        <f>'[1]03'!C62</f>
        <v>0</v>
      </c>
      <c r="D60" s="16">
        <f>'[1]03'!D62</f>
        <v>50</v>
      </c>
      <c r="E60" s="16">
        <f>'[1]03'!E62</f>
        <v>40</v>
      </c>
      <c r="F60" s="15">
        <f t="shared" si="6"/>
        <v>355</v>
      </c>
      <c r="G60" s="15">
        <f>'[1]03'!H62</f>
        <v>144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144</v>
      </c>
      <c r="L60" s="18">
        <f>frq!C60</f>
        <v>1</v>
      </c>
      <c r="M60" s="16">
        <f t="shared" si="7"/>
        <v>144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'[1]03'!B63</f>
        <v>265</v>
      </c>
      <c r="C61" s="16">
        <f>'[1]03'!C63</f>
        <v>0</v>
      </c>
      <c r="D61" s="16">
        <f>'[1]03'!D63</f>
        <v>50</v>
      </c>
      <c r="E61" s="16">
        <f>'[1]03'!E63</f>
        <v>40</v>
      </c>
      <c r="F61" s="15">
        <f t="shared" si="6"/>
        <v>355</v>
      </c>
      <c r="G61" s="15">
        <f>'[1]03'!H63</f>
        <v>144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'[1]03'!B64</f>
        <v>265</v>
      </c>
      <c r="C62" s="16">
        <f>'[1]03'!C64</f>
        <v>0</v>
      </c>
      <c r="D62" s="16">
        <f>'[1]03'!D64</f>
        <v>50</v>
      </c>
      <c r="E62" s="16">
        <f>'[1]03'!E64</f>
        <v>40</v>
      </c>
      <c r="F62" s="15">
        <f t="shared" si="6"/>
        <v>355</v>
      </c>
      <c r="G62" s="15">
        <f>'[1]03'!H64</f>
        <v>144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144</v>
      </c>
      <c r="L62" s="18">
        <f>frq!C62</f>
        <v>1</v>
      </c>
      <c r="M62" s="16">
        <f t="shared" si="7"/>
        <v>144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'[1]03'!B65</f>
        <v>265</v>
      </c>
      <c r="C63" s="16">
        <f>'[1]03'!C65</f>
        <v>0</v>
      </c>
      <c r="D63" s="16">
        <f>'[1]03'!D65</f>
        <v>50</v>
      </c>
      <c r="E63" s="16">
        <f>'[1]03'!E65</f>
        <v>40</v>
      </c>
      <c r="F63" s="15">
        <f t="shared" si="6"/>
        <v>355</v>
      </c>
      <c r="G63" s="15">
        <f>'[1]03'!H65</f>
        <v>144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144</v>
      </c>
      <c r="L63" s="18">
        <f>frq!C63</f>
        <v>1</v>
      </c>
      <c r="M63" s="16">
        <f t="shared" si="7"/>
        <v>144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'[1]03'!B66</f>
        <v>265</v>
      </c>
      <c r="C64" s="16">
        <f>'[1]03'!C66</f>
        <v>0</v>
      </c>
      <c r="D64" s="16">
        <f>'[1]03'!D66</f>
        <v>50</v>
      </c>
      <c r="E64" s="16">
        <f>'[1]03'!E66</f>
        <v>40</v>
      </c>
      <c r="F64" s="15">
        <f t="shared" si="6"/>
        <v>355</v>
      </c>
      <c r="G64" s="15">
        <f>'[1]03'!H66</f>
        <v>144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144</v>
      </c>
      <c r="L64" s="18">
        <f>frq!C64</f>
        <v>1</v>
      </c>
      <c r="M64" s="16">
        <f t="shared" si="7"/>
        <v>144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'[1]03'!B67</f>
        <v>265</v>
      </c>
      <c r="C65" s="16">
        <f>'[1]03'!C67</f>
        <v>0</v>
      </c>
      <c r="D65" s="16">
        <f>'[1]03'!D67</f>
        <v>50</v>
      </c>
      <c r="E65" s="16">
        <f>'[1]03'!E67</f>
        <v>40</v>
      </c>
      <c r="F65" s="15">
        <f t="shared" si="6"/>
        <v>355</v>
      </c>
      <c r="G65" s="15">
        <f>'[1]03'!H67</f>
        <v>144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144</v>
      </c>
      <c r="L65" s="18">
        <f>frq!C65</f>
        <v>1</v>
      </c>
      <c r="M65" s="16">
        <f t="shared" si="7"/>
        <v>144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'[1]03'!B68</f>
        <v>265</v>
      </c>
      <c r="C66" s="16">
        <f>'[1]03'!C68</f>
        <v>0</v>
      </c>
      <c r="D66" s="16">
        <f>'[1]03'!D68</f>
        <v>50</v>
      </c>
      <c r="E66" s="16">
        <f>'[1]03'!E68</f>
        <v>40</v>
      </c>
      <c r="F66" s="15">
        <f t="shared" si="6"/>
        <v>355</v>
      </c>
      <c r="G66" s="15">
        <f>'[1]03'!H68</f>
        <v>144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144</v>
      </c>
      <c r="L66" s="18">
        <f>frq!C66</f>
        <v>1</v>
      </c>
      <c r="M66" s="16">
        <f t="shared" si="7"/>
        <v>144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'[1]03'!B69</f>
        <v>265</v>
      </c>
      <c r="C67" s="16">
        <f>'[1]03'!C69</f>
        <v>0</v>
      </c>
      <c r="D67" s="16">
        <f>'[1]03'!D69</f>
        <v>50</v>
      </c>
      <c r="E67" s="16">
        <f>'[1]03'!E69</f>
        <v>40</v>
      </c>
      <c r="F67" s="15">
        <f t="shared" si="6"/>
        <v>355</v>
      </c>
      <c r="G67" s="15">
        <f>'[1]03'!H69</f>
        <v>144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'[1]03'!B70</f>
        <v>265</v>
      </c>
      <c r="C68" s="16">
        <f>'[1]03'!C70</f>
        <v>0</v>
      </c>
      <c r="D68" s="16">
        <f>'[1]03'!D70</f>
        <v>50</v>
      </c>
      <c r="E68" s="16">
        <f>'[1]03'!E70</f>
        <v>40</v>
      </c>
      <c r="F68" s="15">
        <f t="shared" si="6"/>
        <v>355</v>
      </c>
      <c r="G68" s="15">
        <f>'[1]03'!H70</f>
        <v>144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144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'[1]03'!B71</f>
        <v>265</v>
      </c>
      <c r="C69" s="16">
        <f>'[1]03'!C71</f>
        <v>0</v>
      </c>
      <c r="D69" s="16">
        <f>'[1]03'!D71</f>
        <v>50</v>
      </c>
      <c r="E69" s="16">
        <f>'[1]03'!E71</f>
        <v>40</v>
      </c>
      <c r="F69" s="15">
        <f t="shared" ref="F69:F98" si="17">SUM(B69:E69)</f>
        <v>355</v>
      </c>
      <c r="G69" s="15">
        <f>'[1]03'!H71</f>
        <v>144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144</v>
      </c>
      <c r="L69" s="18">
        <f>frq!C69</f>
        <v>1</v>
      </c>
      <c r="M69" s="16">
        <f t="shared" si="11"/>
        <v>144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'[1]03'!B72</f>
        <v>265</v>
      </c>
      <c r="C70" s="16">
        <f>'[1]03'!C72</f>
        <v>0</v>
      </c>
      <c r="D70" s="16">
        <f>'[1]03'!D72</f>
        <v>50</v>
      </c>
      <c r="E70" s="16">
        <f>'[1]03'!E72</f>
        <v>40</v>
      </c>
      <c r="F70" s="15">
        <f t="shared" si="17"/>
        <v>355</v>
      </c>
      <c r="G70" s="15">
        <f>'[1]03'!H72</f>
        <v>144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144</v>
      </c>
      <c r="L70" s="18">
        <f>frq!C70</f>
        <v>1</v>
      </c>
      <c r="M70" s="16">
        <f t="shared" si="11"/>
        <v>144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'[1]03'!B73</f>
        <v>265</v>
      </c>
      <c r="C71" s="16">
        <f>'[1]03'!C73</f>
        <v>0</v>
      </c>
      <c r="D71" s="16">
        <f>'[1]03'!D73</f>
        <v>50</v>
      </c>
      <c r="E71" s="16">
        <f>'[1]03'!E73</f>
        <v>40</v>
      </c>
      <c r="F71" s="15">
        <f t="shared" si="17"/>
        <v>355</v>
      </c>
      <c r="G71" s="15">
        <f>'[1]03'!H73</f>
        <v>144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'[1]03'!B74</f>
        <v>265</v>
      </c>
      <c r="C72" s="16">
        <f>'[1]03'!C74</f>
        <v>0</v>
      </c>
      <c r="D72" s="16">
        <f>'[1]03'!D74</f>
        <v>50</v>
      </c>
      <c r="E72" s="16">
        <f>'[1]03'!E74</f>
        <v>40</v>
      </c>
      <c r="F72" s="15">
        <f t="shared" si="17"/>
        <v>355</v>
      </c>
      <c r="G72" s="15">
        <f>'[1]03'!H74</f>
        <v>144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'[1]03'!B75</f>
        <v>265</v>
      </c>
      <c r="C73" s="16">
        <f>'[1]03'!C75</f>
        <v>0</v>
      </c>
      <c r="D73" s="16">
        <f>'[1]03'!D75</f>
        <v>50</v>
      </c>
      <c r="E73" s="16">
        <f>'[1]03'!E75</f>
        <v>40</v>
      </c>
      <c r="F73" s="15">
        <f t="shared" si="17"/>
        <v>355</v>
      </c>
      <c r="G73" s="15">
        <f>'[1]03'!H75</f>
        <v>144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'[1]03'!B76</f>
        <v>265</v>
      </c>
      <c r="C74" s="16">
        <f>'[1]03'!C76</f>
        <v>0</v>
      </c>
      <c r="D74" s="16">
        <f>'[1]03'!D76</f>
        <v>50</v>
      </c>
      <c r="E74" s="16">
        <f>'[1]03'!E76</f>
        <v>40</v>
      </c>
      <c r="F74" s="15">
        <f t="shared" si="17"/>
        <v>355</v>
      </c>
      <c r="G74" s="15">
        <f>'[1]03'!H76</f>
        <v>144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'[1]03'!B77</f>
        <v>265</v>
      </c>
      <c r="C75" s="16">
        <f>'[1]03'!C77</f>
        <v>0</v>
      </c>
      <c r="D75" s="16">
        <f>'[1]03'!D77</f>
        <v>50</v>
      </c>
      <c r="E75" s="16">
        <f>'[1]03'!E77</f>
        <v>0</v>
      </c>
      <c r="F75" s="15">
        <f t="shared" si="17"/>
        <v>315</v>
      </c>
      <c r="G75" s="15">
        <f>'[1]03'!H77</f>
        <v>144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'[1]03'!B78</f>
        <v>265</v>
      </c>
      <c r="C76" s="16">
        <f>'[1]03'!C78</f>
        <v>0</v>
      </c>
      <c r="D76" s="16">
        <f>'[1]03'!D78</f>
        <v>50</v>
      </c>
      <c r="E76" s="16">
        <f>'[1]03'!E78</f>
        <v>0</v>
      </c>
      <c r="F76" s="15">
        <f t="shared" si="17"/>
        <v>315</v>
      </c>
      <c r="G76" s="15">
        <f>'[1]03'!H78</f>
        <v>144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'[1]03'!B79</f>
        <v>265</v>
      </c>
      <c r="C77" s="16">
        <f>'[1]03'!C79</f>
        <v>0</v>
      </c>
      <c r="D77" s="16">
        <f>'[1]03'!D79</f>
        <v>50</v>
      </c>
      <c r="E77" s="16">
        <f>'[1]03'!E79</f>
        <v>0</v>
      </c>
      <c r="F77" s="15">
        <f t="shared" si="17"/>
        <v>315</v>
      </c>
      <c r="G77" s="15">
        <f>'[1]03'!H79</f>
        <v>144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'[1]03'!B80</f>
        <v>265</v>
      </c>
      <c r="C78" s="16">
        <f>'[1]03'!C80</f>
        <v>0</v>
      </c>
      <c r="D78" s="16">
        <f>'[1]03'!D80</f>
        <v>50</v>
      </c>
      <c r="E78" s="16">
        <f>'[1]03'!E80</f>
        <v>0</v>
      </c>
      <c r="F78" s="15">
        <f t="shared" si="17"/>
        <v>315</v>
      </c>
      <c r="G78" s="15">
        <f>'[1]03'!H80</f>
        <v>144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'[1]03'!B81</f>
        <v>265</v>
      </c>
      <c r="C79" s="16">
        <f>'[1]03'!C81</f>
        <v>0</v>
      </c>
      <c r="D79" s="16">
        <f>'[1]03'!D81</f>
        <v>50</v>
      </c>
      <c r="E79" s="16">
        <f>'[1]03'!E81</f>
        <v>0</v>
      </c>
      <c r="F79" s="15">
        <f t="shared" si="17"/>
        <v>315</v>
      </c>
      <c r="G79" s="15">
        <f>'[1]03'!H81</f>
        <v>144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'[1]03'!B82</f>
        <v>265</v>
      </c>
      <c r="C80" s="16">
        <f>'[1]03'!C82</f>
        <v>0</v>
      </c>
      <c r="D80" s="16">
        <f>'[1]03'!D82</f>
        <v>50</v>
      </c>
      <c r="E80" s="16">
        <f>'[1]03'!E82</f>
        <v>0</v>
      </c>
      <c r="F80" s="15">
        <f t="shared" si="17"/>
        <v>315</v>
      </c>
      <c r="G80" s="15">
        <f>'[1]03'!H82</f>
        <v>146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'[1]03'!B83</f>
        <v>265</v>
      </c>
      <c r="C81" s="16">
        <f>'[1]03'!C83</f>
        <v>0</v>
      </c>
      <c r="D81" s="16">
        <f>'[1]03'!D83</f>
        <v>50</v>
      </c>
      <c r="E81" s="16">
        <f>'[1]03'!E83</f>
        <v>0</v>
      </c>
      <c r="F81" s="15">
        <f t="shared" si="17"/>
        <v>315</v>
      </c>
      <c r="G81" s="15">
        <f>'[1]03'!H83</f>
        <v>146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'[1]03'!B84</f>
        <v>265</v>
      </c>
      <c r="C82" s="16">
        <f>'[1]03'!C84</f>
        <v>0</v>
      </c>
      <c r="D82" s="16">
        <f>'[1]03'!D84</f>
        <v>50</v>
      </c>
      <c r="E82" s="16">
        <f>'[1]03'!E84</f>
        <v>0</v>
      </c>
      <c r="F82" s="15">
        <f t="shared" si="17"/>
        <v>315</v>
      </c>
      <c r="G82" s="15">
        <f>'[1]03'!H84</f>
        <v>146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'[1]03'!B85</f>
        <v>265</v>
      </c>
      <c r="C83" s="16">
        <f>'[1]03'!C85</f>
        <v>0</v>
      </c>
      <c r="D83" s="16">
        <f>'[1]03'!D85</f>
        <v>50</v>
      </c>
      <c r="E83" s="16">
        <f>'[1]03'!E85</f>
        <v>0</v>
      </c>
      <c r="F83" s="15">
        <f t="shared" si="17"/>
        <v>315</v>
      </c>
      <c r="G83" s="15">
        <f>'[1]03'!H85</f>
        <v>147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147</v>
      </c>
      <c r="L83" s="18">
        <f>frq!C83</f>
        <v>1</v>
      </c>
      <c r="M83" s="16">
        <f t="shared" si="11"/>
        <v>147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147</v>
      </c>
    </row>
    <row r="84" spans="1:17">
      <c r="A84" s="8" t="s">
        <v>126</v>
      </c>
      <c r="B84" s="15">
        <f>'[1]03'!B86</f>
        <v>265</v>
      </c>
      <c r="C84" s="16">
        <f>'[1]03'!C86</f>
        <v>0</v>
      </c>
      <c r="D84" s="16">
        <f>'[1]03'!D86</f>
        <v>50</v>
      </c>
      <c r="E84" s="16">
        <f>'[1]03'!E86</f>
        <v>0</v>
      </c>
      <c r="F84" s="15">
        <f t="shared" si="17"/>
        <v>315</v>
      </c>
      <c r="G84" s="15">
        <f>'[1]03'!H86</f>
        <v>147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147</v>
      </c>
      <c r="L84" s="18">
        <f>frq!C84</f>
        <v>1</v>
      </c>
      <c r="M84" s="16">
        <f t="shared" si="11"/>
        <v>147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147</v>
      </c>
    </row>
    <row r="85" spans="1:17">
      <c r="A85" s="8" t="s">
        <v>127</v>
      </c>
      <c r="B85" s="15">
        <f>'[1]03'!B87</f>
        <v>265</v>
      </c>
      <c r="C85" s="16">
        <f>'[1]03'!C87</f>
        <v>0</v>
      </c>
      <c r="D85" s="16">
        <f>'[1]03'!D87</f>
        <v>50</v>
      </c>
      <c r="E85" s="16">
        <f>'[1]03'!E87</f>
        <v>0</v>
      </c>
      <c r="F85" s="15">
        <f t="shared" si="17"/>
        <v>315</v>
      </c>
      <c r="G85" s="15">
        <f>'[1]03'!H87</f>
        <v>147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147</v>
      </c>
      <c r="L85" s="18">
        <f>frq!C85</f>
        <v>1</v>
      </c>
      <c r="M85" s="16">
        <f t="shared" si="11"/>
        <v>147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147</v>
      </c>
    </row>
    <row r="86" spans="1:17">
      <c r="A86" s="8" t="s">
        <v>128</v>
      </c>
      <c r="B86" s="15">
        <f>'[1]03'!B88</f>
        <v>265</v>
      </c>
      <c r="C86" s="16">
        <f>'[1]03'!C88</f>
        <v>0</v>
      </c>
      <c r="D86" s="16">
        <f>'[1]03'!D88</f>
        <v>50</v>
      </c>
      <c r="E86" s="16">
        <f>'[1]03'!E88</f>
        <v>0</v>
      </c>
      <c r="F86" s="15">
        <f t="shared" si="17"/>
        <v>315</v>
      </c>
      <c r="G86" s="15">
        <f>'[1]03'!H88</f>
        <v>147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147</v>
      </c>
      <c r="L86" s="18">
        <f>frq!C86</f>
        <v>1</v>
      </c>
      <c r="M86" s="16">
        <f t="shared" si="11"/>
        <v>147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147</v>
      </c>
    </row>
    <row r="87" spans="1:17">
      <c r="A87" s="8" t="s">
        <v>129</v>
      </c>
      <c r="B87" s="15">
        <f>'[1]03'!B89</f>
        <v>265</v>
      </c>
      <c r="C87" s="16">
        <f>'[1]03'!C89</f>
        <v>0</v>
      </c>
      <c r="D87" s="16">
        <f>'[1]03'!D89</f>
        <v>50</v>
      </c>
      <c r="E87" s="16">
        <f>'[1]03'!E89</f>
        <v>0</v>
      </c>
      <c r="F87" s="15">
        <f t="shared" si="17"/>
        <v>315</v>
      </c>
      <c r="G87" s="15">
        <f>'[1]03'!H89</f>
        <v>147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147</v>
      </c>
      <c r="L87" s="18">
        <f>frq!C87</f>
        <v>1</v>
      </c>
      <c r="M87" s="16">
        <f t="shared" si="11"/>
        <v>147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'[1]03'!B90</f>
        <v>265</v>
      </c>
      <c r="C88" s="16">
        <f>'[1]03'!C90</f>
        <v>0</v>
      </c>
      <c r="D88" s="16">
        <f>'[1]03'!D90</f>
        <v>50</v>
      </c>
      <c r="E88" s="16">
        <f>'[1]03'!E90</f>
        <v>0</v>
      </c>
      <c r="F88" s="15">
        <f t="shared" si="17"/>
        <v>315</v>
      </c>
      <c r="G88" s="15">
        <f>'[1]03'!H90</f>
        <v>147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147</v>
      </c>
      <c r="L88" s="18">
        <f>frq!C88</f>
        <v>1</v>
      </c>
      <c r="M88" s="16">
        <f t="shared" si="11"/>
        <v>147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'[1]03'!B91</f>
        <v>265</v>
      </c>
      <c r="C89" s="16">
        <f>'[1]03'!C91</f>
        <v>0</v>
      </c>
      <c r="D89" s="16">
        <f>'[1]03'!D91</f>
        <v>50</v>
      </c>
      <c r="E89" s="16">
        <f>'[1]03'!E91</f>
        <v>0</v>
      </c>
      <c r="F89" s="15">
        <f t="shared" si="17"/>
        <v>315</v>
      </c>
      <c r="G89" s="15">
        <f>'[1]03'!H91</f>
        <v>147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147</v>
      </c>
      <c r="L89" s="18">
        <f>frq!C89</f>
        <v>1</v>
      </c>
      <c r="M89" s="16">
        <f t="shared" si="11"/>
        <v>147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147</v>
      </c>
    </row>
    <row r="90" spans="1:17">
      <c r="A90" s="8" t="s">
        <v>132</v>
      </c>
      <c r="B90" s="15">
        <f>'[1]03'!B92</f>
        <v>265</v>
      </c>
      <c r="C90" s="16">
        <f>'[1]03'!C92</f>
        <v>0</v>
      </c>
      <c r="D90" s="16">
        <f>'[1]03'!D92</f>
        <v>50</v>
      </c>
      <c r="E90" s="16">
        <f>'[1]03'!E92</f>
        <v>0</v>
      </c>
      <c r="F90" s="15">
        <f t="shared" si="17"/>
        <v>315</v>
      </c>
      <c r="G90" s="15">
        <f>'[1]03'!H92</f>
        <v>147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147</v>
      </c>
      <c r="L90" s="18">
        <f>frq!C90</f>
        <v>1</v>
      </c>
      <c r="M90" s="16">
        <f t="shared" si="11"/>
        <v>147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147</v>
      </c>
    </row>
    <row r="91" spans="1:17">
      <c r="A91" s="8" t="s">
        <v>133</v>
      </c>
      <c r="B91" s="15">
        <f>'[1]03'!B93</f>
        <v>265</v>
      </c>
      <c r="C91" s="16">
        <f>'[1]03'!C93</f>
        <v>0</v>
      </c>
      <c r="D91" s="16">
        <f>'[1]03'!D93</f>
        <v>50</v>
      </c>
      <c r="E91" s="16">
        <f>'[1]03'!E93</f>
        <v>0</v>
      </c>
      <c r="F91" s="15">
        <f t="shared" si="17"/>
        <v>315</v>
      </c>
      <c r="G91" s="15">
        <f>'[1]03'!H93</f>
        <v>149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149</v>
      </c>
      <c r="L91" s="18">
        <f>frq!C91</f>
        <v>1</v>
      </c>
      <c r="M91" s="16">
        <f t="shared" si="11"/>
        <v>149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149</v>
      </c>
    </row>
    <row r="92" spans="1:17">
      <c r="A92" s="8" t="s">
        <v>134</v>
      </c>
      <c r="B92" s="15">
        <f>'[1]03'!B94</f>
        <v>265</v>
      </c>
      <c r="C92" s="16">
        <f>'[1]03'!C94</f>
        <v>0</v>
      </c>
      <c r="D92" s="16">
        <f>'[1]03'!D94</f>
        <v>50</v>
      </c>
      <c r="E92" s="16">
        <f>'[1]03'!E94</f>
        <v>0</v>
      </c>
      <c r="F92" s="15">
        <f t="shared" si="17"/>
        <v>315</v>
      </c>
      <c r="G92" s="15">
        <f>'[1]03'!H94</f>
        <v>149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149</v>
      </c>
      <c r="L92" s="18">
        <f>frq!C92</f>
        <v>1</v>
      </c>
      <c r="M92" s="16">
        <f t="shared" si="11"/>
        <v>149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149</v>
      </c>
    </row>
    <row r="93" spans="1:17">
      <c r="A93" s="8" t="s">
        <v>135</v>
      </c>
      <c r="B93" s="15">
        <f>'[1]03'!B95</f>
        <v>265</v>
      </c>
      <c r="C93" s="16">
        <f>'[1]03'!C95</f>
        <v>0</v>
      </c>
      <c r="D93" s="16">
        <f>'[1]03'!D95</f>
        <v>50</v>
      </c>
      <c r="E93" s="16">
        <f>'[1]03'!E95</f>
        <v>0</v>
      </c>
      <c r="F93" s="15">
        <f t="shared" si="17"/>
        <v>315</v>
      </c>
      <c r="G93" s="15">
        <f>'[1]03'!H95</f>
        <v>149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149</v>
      </c>
      <c r="L93" s="18">
        <f>frq!C93</f>
        <v>1</v>
      </c>
      <c r="M93" s="16">
        <f t="shared" si="11"/>
        <v>149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149</v>
      </c>
    </row>
    <row r="94" spans="1:17">
      <c r="A94" s="8" t="s">
        <v>136</v>
      </c>
      <c r="B94" s="15">
        <f>'[1]03'!B96</f>
        <v>265</v>
      </c>
      <c r="C94" s="16">
        <f>'[1]03'!C96</f>
        <v>0</v>
      </c>
      <c r="D94" s="16">
        <f>'[1]03'!D96</f>
        <v>50</v>
      </c>
      <c r="E94" s="16">
        <f>'[1]03'!E96</f>
        <v>0</v>
      </c>
      <c r="F94" s="15">
        <f t="shared" si="17"/>
        <v>315</v>
      </c>
      <c r="G94" s="15">
        <f>'[1]03'!H96</f>
        <v>149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149</v>
      </c>
      <c r="L94" s="18">
        <f>frq!C94</f>
        <v>1</v>
      </c>
      <c r="M94" s="16">
        <f t="shared" si="11"/>
        <v>149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149</v>
      </c>
    </row>
    <row r="95" spans="1:17">
      <c r="A95" s="8" t="s">
        <v>137</v>
      </c>
      <c r="B95" s="15">
        <f>'[1]03'!B97</f>
        <v>265</v>
      </c>
      <c r="C95" s="16">
        <f>'[1]03'!C97</f>
        <v>0</v>
      </c>
      <c r="D95" s="16">
        <f>'[1]03'!D97</f>
        <v>50</v>
      </c>
      <c r="E95" s="16">
        <f>'[1]03'!E97</f>
        <v>0</v>
      </c>
      <c r="F95" s="15">
        <f t="shared" si="17"/>
        <v>315</v>
      </c>
      <c r="G95" s="15">
        <f>'[1]03'!H97</f>
        <v>151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151</v>
      </c>
      <c r="L95" s="18">
        <f>frq!C95</f>
        <v>1</v>
      </c>
      <c r="M95" s="16">
        <f t="shared" si="11"/>
        <v>151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'[1]03'!B98</f>
        <v>265</v>
      </c>
      <c r="C96" s="16">
        <f>'[1]03'!C98</f>
        <v>0</v>
      </c>
      <c r="D96" s="16">
        <f>'[1]03'!D98</f>
        <v>50</v>
      </c>
      <c r="E96" s="16">
        <f>'[1]03'!E98</f>
        <v>0</v>
      </c>
      <c r="F96" s="15">
        <f t="shared" si="17"/>
        <v>315</v>
      </c>
      <c r="G96" s="15">
        <f>'[1]03'!H98</f>
        <v>151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151</v>
      </c>
      <c r="L96" s="18">
        <f>frq!C96</f>
        <v>1</v>
      </c>
      <c r="M96" s="16">
        <f t="shared" si="11"/>
        <v>151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'[1]03'!B99</f>
        <v>265</v>
      </c>
      <c r="C97" s="16">
        <f>'[1]03'!C99</f>
        <v>0</v>
      </c>
      <c r="D97" s="16">
        <f>'[1]03'!D99</f>
        <v>50</v>
      </c>
      <c r="E97" s="16">
        <f>'[1]03'!E99</f>
        <v>0</v>
      </c>
      <c r="F97" s="15">
        <f t="shared" si="17"/>
        <v>315</v>
      </c>
      <c r="G97" s="15">
        <f>'[1]03'!H99</f>
        <v>151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151</v>
      </c>
      <c r="L97" s="18">
        <f>frq!C97</f>
        <v>1</v>
      </c>
      <c r="M97" s="16">
        <f t="shared" si="11"/>
        <v>151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'[1]03'!B100</f>
        <v>265</v>
      </c>
      <c r="C98" s="16">
        <f>'[1]03'!C100</f>
        <v>0</v>
      </c>
      <c r="D98" s="16">
        <f>'[1]03'!D100</f>
        <v>50</v>
      </c>
      <c r="E98" s="16">
        <f>'[1]03'!E100</f>
        <v>0</v>
      </c>
      <c r="F98" s="15">
        <f t="shared" si="17"/>
        <v>315</v>
      </c>
      <c r="G98" s="15">
        <f>'[1]03'!H100</f>
        <v>151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151</v>
      </c>
      <c r="L98" s="18">
        <f>frq!C98</f>
        <v>1</v>
      </c>
      <c r="M98" s="16">
        <f t="shared" si="11"/>
        <v>151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0.2</v>
      </c>
      <c r="F99" s="15">
        <f t="shared" si="18"/>
        <v>7.76</v>
      </c>
      <c r="G99" s="15">
        <f t="shared" si="18"/>
        <v>3.548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3.548</v>
      </c>
      <c r="L99" s="15">
        <f t="shared" si="18"/>
        <v>2.4E-2</v>
      </c>
      <c r="M99" s="15">
        <f t="shared" si="18"/>
        <v>3.548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'[2]03'!B5</f>
        <v>84</v>
      </c>
      <c r="C3" s="176">
        <f>'[2]03'!C5</f>
        <v>0</v>
      </c>
      <c r="D3" s="176">
        <f>'[2]03'!D5</f>
        <v>0</v>
      </c>
      <c r="E3" s="176">
        <f>'[2]03'!E5</f>
        <v>0</v>
      </c>
      <c r="F3" s="15">
        <f>SUM(B3:E3)</f>
        <v>84</v>
      </c>
      <c r="G3" s="175">
        <f>'[2]03'!H5</f>
        <v>35</v>
      </c>
      <c r="H3" s="176">
        <f>'[2]03'!I5</f>
        <v>0</v>
      </c>
      <c r="I3" s="176">
        <f>'[2]03'!J5</f>
        <v>0</v>
      </c>
      <c r="J3" s="176">
        <f>'[2]03'!K5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75">
        <f>'[2]03'!B6</f>
        <v>84</v>
      </c>
      <c r="C4" s="176">
        <f>'[2]03'!C6</f>
        <v>0</v>
      </c>
      <c r="D4" s="176">
        <f>'[2]03'!D6</f>
        <v>0</v>
      </c>
      <c r="E4" s="176">
        <f>'[2]03'!E6</f>
        <v>0</v>
      </c>
      <c r="F4" s="15">
        <f>SUM(B4:E4)</f>
        <v>84</v>
      </c>
      <c r="G4" s="175">
        <f>'[2]03'!H6</f>
        <v>36</v>
      </c>
      <c r="H4" s="176">
        <f>'[2]03'!I6</f>
        <v>0</v>
      </c>
      <c r="I4" s="176">
        <f>'[2]03'!J6</f>
        <v>0</v>
      </c>
      <c r="J4" s="176">
        <f>'[2]03'!K6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75">
        <f>'[2]03'!B7</f>
        <v>84</v>
      </c>
      <c r="C5" s="176">
        <f>'[2]03'!C7</f>
        <v>0</v>
      </c>
      <c r="D5" s="176">
        <f>'[2]03'!D7</f>
        <v>0</v>
      </c>
      <c r="E5" s="176">
        <f>'[2]03'!E7</f>
        <v>0</v>
      </c>
      <c r="F5" s="15">
        <f t="shared" ref="F5:F68" si="6">SUM(B5:E5)</f>
        <v>84</v>
      </c>
      <c r="G5" s="175">
        <f>'[2]03'!H7</f>
        <v>36</v>
      </c>
      <c r="H5" s="176">
        <f>'[2]03'!I7</f>
        <v>0</v>
      </c>
      <c r="I5" s="176">
        <f>'[2]03'!J7</f>
        <v>0</v>
      </c>
      <c r="J5" s="176">
        <f>'[2]03'!K7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75">
        <f>'[2]03'!B8</f>
        <v>84</v>
      </c>
      <c r="C6" s="176">
        <f>'[2]03'!C8</f>
        <v>0</v>
      </c>
      <c r="D6" s="176">
        <f>'[2]03'!D8</f>
        <v>0</v>
      </c>
      <c r="E6" s="176">
        <f>'[2]03'!E8</f>
        <v>0</v>
      </c>
      <c r="F6" s="15">
        <f t="shared" si="6"/>
        <v>84</v>
      </c>
      <c r="G6" s="175">
        <f>'[2]03'!H8</f>
        <v>36</v>
      </c>
      <c r="H6" s="176">
        <f>'[2]03'!I8</f>
        <v>0</v>
      </c>
      <c r="I6" s="176">
        <f>'[2]03'!J8</f>
        <v>0</v>
      </c>
      <c r="J6" s="176">
        <f>'[2]03'!K8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75">
        <f>'[2]03'!B9</f>
        <v>84</v>
      </c>
      <c r="C7" s="176">
        <f>'[2]03'!C9</f>
        <v>0</v>
      </c>
      <c r="D7" s="176">
        <f>'[2]03'!D9</f>
        <v>0</v>
      </c>
      <c r="E7" s="176">
        <f>'[2]03'!E9</f>
        <v>0</v>
      </c>
      <c r="F7" s="15">
        <f t="shared" si="6"/>
        <v>84</v>
      </c>
      <c r="G7" s="175">
        <f>'[2]03'!H9</f>
        <v>36</v>
      </c>
      <c r="H7" s="176">
        <f>'[2]03'!I9</f>
        <v>0</v>
      </c>
      <c r="I7" s="176">
        <f>'[2]03'!J9</f>
        <v>0</v>
      </c>
      <c r="J7" s="176">
        <f>'[2]03'!K9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75">
        <f>'[2]03'!B10</f>
        <v>84</v>
      </c>
      <c r="C8" s="176">
        <f>'[2]03'!C10</f>
        <v>0</v>
      </c>
      <c r="D8" s="176">
        <f>'[2]03'!D10</f>
        <v>0</v>
      </c>
      <c r="E8" s="176">
        <f>'[2]03'!E10</f>
        <v>0</v>
      </c>
      <c r="F8" s="15">
        <f t="shared" si="6"/>
        <v>84</v>
      </c>
      <c r="G8" s="175">
        <f>'[2]03'!H10</f>
        <v>36</v>
      </c>
      <c r="H8" s="176">
        <f>'[2]03'!I10</f>
        <v>0</v>
      </c>
      <c r="I8" s="176">
        <f>'[2]03'!J10</f>
        <v>0</v>
      </c>
      <c r="J8" s="176">
        <f>'[2]03'!K10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75">
        <f>'[2]03'!B11</f>
        <v>84</v>
      </c>
      <c r="C9" s="176">
        <f>'[2]03'!C11</f>
        <v>0</v>
      </c>
      <c r="D9" s="176">
        <f>'[2]03'!D11</f>
        <v>0</v>
      </c>
      <c r="E9" s="176">
        <f>'[2]03'!E11</f>
        <v>0</v>
      </c>
      <c r="F9" s="15">
        <f t="shared" si="6"/>
        <v>84</v>
      </c>
      <c r="G9" s="175">
        <f>'[2]03'!H11</f>
        <v>36</v>
      </c>
      <c r="H9" s="176">
        <f>'[2]03'!I11</f>
        <v>0</v>
      </c>
      <c r="I9" s="176">
        <f>'[2]03'!J11</f>
        <v>0</v>
      </c>
      <c r="J9" s="176">
        <f>'[2]03'!K11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75">
        <f>'[2]03'!B12</f>
        <v>84</v>
      </c>
      <c r="C10" s="176">
        <f>'[2]03'!C12</f>
        <v>0</v>
      </c>
      <c r="D10" s="176">
        <f>'[2]03'!D12</f>
        <v>0</v>
      </c>
      <c r="E10" s="176">
        <f>'[2]03'!E12</f>
        <v>0</v>
      </c>
      <c r="F10" s="15">
        <f t="shared" si="6"/>
        <v>84</v>
      </c>
      <c r="G10" s="175">
        <f>'[2]03'!H12</f>
        <v>36</v>
      </c>
      <c r="H10" s="176">
        <f>'[2]03'!I12</f>
        <v>0</v>
      </c>
      <c r="I10" s="176">
        <f>'[2]03'!J12</f>
        <v>0</v>
      </c>
      <c r="J10" s="176">
        <f>'[2]03'!K12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75">
        <f>'[2]03'!B13</f>
        <v>84</v>
      </c>
      <c r="C11" s="176">
        <f>'[2]03'!C13</f>
        <v>0</v>
      </c>
      <c r="D11" s="176">
        <f>'[2]03'!D13</f>
        <v>0</v>
      </c>
      <c r="E11" s="176">
        <f>'[2]03'!E13</f>
        <v>0</v>
      </c>
      <c r="F11" s="15">
        <f t="shared" si="6"/>
        <v>84</v>
      </c>
      <c r="G11" s="175">
        <f>'[2]03'!H13</f>
        <v>36</v>
      </c>
      <c r="H11" s="176">
        <f>'[2]03'!I13</f>
        <v>0</v>
      </c>
      <c r="I11" s="176">
        <f>'[2]03'!J13</f>
        <v>0</v>
      </c>
      <c r="J11" s="176">
        <f>'[2]03'!K13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75">
        <f>'[2]03'!B14</f>
        <v>84</v>
      </c>
      <c r="C12" s="176">
        <f>'[2]03'!C14</f>
        <v>0</v>
      </c>
      <c r="D12" s="176">
        <f>'[2]03'!D14</f>
        <v>0</v>
      </c>
      <c r="E12" s="176">
        <f>'[2]03'!E14</f>
        <v>0</v>
      </c>
      <c r="F12" s="15">
        <f t="shared" si="6"/>
        <v>84</v>
      </c>
      <c r="G12" s="175">
        <f>'[2]03'!H14</f>
        <v>36</v>
      </c>
      <c r="H12" s="176">
        <f>'[2]03'!I14</f>
        <v>0</v>
      </c>
      <c r="I12" s="176">
        <f>'[2]03'!J14</f>
        <v>0</v>
      </c>
      <c r="J12" s="176">
        <f>'[2]03'!K14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75">
        <f>'[2]03'!B15</f>
        <v>84</v>
      </c>
      <c r="C13" s="176">
        <f>'[2]03'!C15</f>
        <v>0</v>
      </c>
      <c r="D13" s="176">
        <f>'[2]03'!D15</f>
        <v>0</v>
      </c>
      <c r="E13" s="176">
        <f>'[2]03'!E15</f>
        <v>0</v>
      </c>
      <c r="F13" s="15">
        <f t="shared" si="6"/>
        <v>84</v>
      </c>
      <c r="G13" s="175">
        <f>'[2]03'!H15</f>
        <v>36</v>
      </c>
      <c r="H13" s="176">
        <f>'[2]03'!I15</f>
        <v>0</v>
      </c>
      <c r="I13" s="176">
        <f>'[2]03'!J15</f>
        <v>0</v>
      </c>
      <c r="J13" s="176">
        <f>'[2]03'!K15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75">
        <f>'[2]03'!B16</f>
        <v>84</v>
      </c>
      <c r="C14" s="176">
        <f>'[2]03'!C16</f>
        <v>0</v>
      </c>
      <c r="D14" s="176">
        <f>'[2]03'!D16</f>
        <v>0</v>
      </c>
      <c r="E14" s="176">
        <f>'[2]03'!E16</f>
        <v>0</v>
      </c>
      <c r="F14" s="15">
        <f t="shared" si="6"/>
        <v>84</v>
      </c>
      <c r="G14" s="175">
        <f>'[2]03'!H16</f>
        <v>36</v>
      </c>
      <c r="H14" s="176">
        <f>'[2]03'!I16</f>
        <v>0</v>
      </c>
      <c r="I14" s="176">
        <f>'[2]03'!J16</f>
        <v>0</v>
      </c>
      <c r="J14" s="176">
        <f>'[2]03'!K16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75">
        <f>'[2]03'!B17</f>
        <v>84</v>
      </c>
      <c r="C15" s="176">
        <f>'[2]03'!C17</f>
        <v>0</v>
      </c>
      <c r="D15" s="176">
        <f>'[2]03'!D17</f>
        <v>0</v>
      </c>
      <c r="E15" s="176">
        <f>'[2]03'!E17</f>
        <v>0</v>
      </c>
      <c r="F15" s="15">
        <f t="shared" si="6"/>
        <v>84</v>
      </c>
      <c r="G15" s="175">
        <f>'[2]03'!H17</f>
        <v>36</v>
      </c>
      <c r="H15" s="176">
        <f>'[2]03'!I17</f>
        <v>0</v>
      </c>
      <c r="I15" s="176">
        <f>'[2]03'!J17</f>
        <v>0</v>
      </c>
      <c r="J15" s="176">
        <f>'[2]03'!K17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75">
        <f>'[2]03'!B18</f>
        <v>84</v>
      </c>
      <c r="C16" s="176">
        <f>'[2]03'!C18</f>
        <v>0</v>
      </c>
      <c r="D16" s="176">
        <f>'[2]03'!D18</f>
        <v>0</v>
      </c>
      <c r="E16" s="176">
        <f>'[2]03'!E18</f>
        <v>0</v>
      </c>
      <c r="F16" s="15">
        <f t="shared" si="6"/>
        <v>84</v>
      </c>
      <c r="G16" s="175">
        <f>'[2]03'!H18</f>
        <v>36</v>
      </c>
      <c r="H16" s="176">
        <f>'[2]03'!I18</f>
        <v>0</v>
      </c>
      <c r="I16" s="176">
        <f>'[2]03'!J18</f>
        <v>0</v>
      </c>
      <c r="J16" s="176">
        <f>'[2]03'!K18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75">
        <f>'[2]03'!B19</f>
        <v>84</v>
      </c>
      <c r="C17" s="176">
        <f>'[2]03'!C19</f>
        <v>0</v>
      </c>
      <c r="D17" s="176">
        <f>'[2]03'!D19</f>
        <v>0</v>
      </c>
      <c r="E17" s="176">
        <f>'[2]03'!E19</f>
        <v>0</v>
      </c>
      <c r="F17" s="15">
        <f t="shared" si="6"/>
        <v>84</v>
      </c>
      <c r="G17" s="175">
        <f>'[2]03'!H19</f>
        <v>36</v>
      </c>
      <c r="H17" s="176">
        <f>'[2]03'!I19</f>
        <v>0</v>
      </c>
      <c r="I17" s="176">
        <f>'[2]03'!J19</f>
        <v>0</v>
      </c>
      <c r="J17" s="176">
        <f>'[2]03'!K19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75">
        <f>'[2]03'!B20</f>
        <v>84</v>
      </c>
      <c r="C18" s="176">
        <f>'[2]03'!C20</f>
        <v>0</v>
      </c>
      <c r="D18" s="176">
        <f>'[2]03'!D20</f>
        <v>0</v>
      </c>
      <c r="E18" s="176">
        <f>'[2]03'!E20</f>
        <v>0</v>
      </c>
      <c r="F18" s="15">
        <f t="shared" si="6"/>
        <v>84</v>
      </c>
      <c r="G18" s="175">
        <f>'[2]03'!H20</f>
        <v>36</v>
      </c>
      <c r="H18" s="176">
        <f>'[2]03'!I20</f>
        <v>0</v>
      </c>
      <c r="I18" s="176">
        <f>'[2]03'!J20</f>
        <v>0</v>
      </c>
      <c r="J18" s="176">
        <f>'[2]03'!K20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75">
        <f>'[2]03'!B21</f>
        <v>84</v>
      </c>
      <c r="C19" s="176">
        <f>'[2]03'!C21</f>
        <v>0</v>
      </c>
      <c r="D19" s="176">
        <f>'[2]03'!D21</f>
        <v>0</v>
      </c>
      <c r="E19" s="176">
        <f>'[2]03'!E21</f>
        <v>0</v>
      </c>
      <c r="F19" s="15">
        <f t="shared" si="6"/>
        <v>84</v>
      </c>
      <c r="G19" s="175">
        <f>'[2]03'!H21</f>
        <v>37</v>
      </c>
      <c r="H19" s="176">
        <f>'[2]03'!I21</f>
        <v>0</v>
      </c>
      <c r="I19" s="176">
        <f>'[2]03'!J21</f>
        <v>0</v>
      </c>
      <c r="J19" s="176">
        <f>'[2]03'!K21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75">
        <f>'[2]03'!B22</f>
        <v>84</v>
      </c>
      <c r="C20" s="176">
        <f>'[2]03'!C22</f>
        <v>0</v>
      </c>
      <c r="D20" s="176">
        <f>'[2]03'!D22</f>
        <v>0</v>
      </c>
      <c r="E20" s="176">
        <f>'[2]03'!E22</f>
        <v>0</v>
      </c>
      <c r="F20" s="15">
        <f t="shared" si="6"/>
        <v>84</v>
      </c>
      <c r="G20" s="175">
        <f>'[2]03'!H22</f>
        <v>37</v>
      </c>
      <c r="H20" s="176">
        <f>'[2]03'!I22</f>
        <v>0</v>
      </c>
      <c r="I20" s="176">
        <f>'[2]03'!J22</f>
        <v>0</v>
      </c>
      <c r="J20" s="176">
        <f>'[2]03'!K22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75">
        <f>'[2]03'!B23</f>
        <v>84</v>
      </c>
      <c r="C21" s="176">
        <f>'[2]03'!C23</f>
        <v>0</v>
      </c>
      <c r="D21" s="176">
        <f>'[2]03'!D23</f>
        <v>0</v>
      </c>
      <c r="E21" s="176">
        <f>'[2]03'!E23</f>
        <v>0</v>
      </c>
      <c r="F21" s="15">
        <f t="shared" si="6"/>
        <v>84</v>
      </c>
      <c r="G21" s="175">
        <f>'[2]03'!H23</f>
        <v>37</v>
      </c>
      <c r="H21" s="176">
        <f>'[2]03'!I23</f>
        <v>0</v>
      </c>
      <c r="I21" s="176">
        <f>'[2]03'!J23</f>
        <v>0</v>
      </c>
      <c r="J21" s="176">
        <f>'[2]03'!K23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75">
        <f>'[2]03'!B24</f>
        <v>84</v>
      </c>
      <c r="C22" s="176">
        <f>'[2]03'!C24</f>
        <v>0</v>
      </c>
      <c r="D22" s="176">
        <f>'[2]03'!D24</f>
        <v>0</v>
      </c>
      <c r="E22" s="176">
        <f>'[2]03'!E24</f>
        <v>0</v>
      </c>
      <c r="F22" s="15">
        <f t="shared" si="6"/>
        <v>84</v>
      </c>
      <c r="G22" s="175">
        <f>'[2]03'!H24</f>
        <v>37</v>
      </c>
      <c r="H22" s="176">
        <f>'[2]03'!I24</f>
        <v>0</v>
      </c>
      <c r="I22" s="176">
        <f>'[2]03'!J24</f>
        <v>0</v>
      </c>
      <c r="J22" s="176">
        <f>'[2]03'!K24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75">
        <f>'[2]03'!B25</f>
        <v>84</v>
      </c>
      <c r="C23" s="176">
        <f>'[2]03'!C25</f>
        <v>0</v>
      </c>
      <c r="D23" s="176">
        <f>'[2]03'!D25</f>
        <v>0</v>
      </c>
      <c r="E23" s="176">
        <f>'[2]03'!E25</f>
        <v>0</v>
      </c>
      <c r="F23" s="15">
        <f t="shared" si="6"/>
        <v>84</v>
      </c>
      <c r="G23" s="175">
        <f>'[2]03'!H25</f>
        <v>37</v>
      </c>
      <c r="H23" s="176">
        <f>'[2]03'!I25</f>
        <v>0</v>
      </c>
      <c r="I23" s="176">
        <f>'[2]03'!J25</f>
        <v>0</v>
      </c>
      <c r="J23" s="176">
        <f>'[2]03'!K25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75">
        <f>'[2]03'!B26</f>
        <v>84</v>
      </c>
      <c r="C24" s="176">
        <f>'[2]03'!C26</f>
        <v>0</v>
      </c>
      <c r="D24" s="176">
        <f>'[2]03'!D26</f>
        <v>0</v>
      </c>
      <c r="E24" s="176">
        <f>'[2]03'!E26</f>
        <v>0</v>
      </c>
      <c r="F24" s="15">
        <f t="shared" si="6"/>
        <v>84</v>
      </c>
      <c r="G24" s="175">
        <f>'[2]03'!H26</f>
        <v>37</v>
      </c>
      <c r="H24" s="176">
        <f>'[2]03'!I26</f>
        <v>0</v>
      </c>
      <c r="I24" s="176">
        <f>'[2]03'!J26</f>
        <v>0</v>
      </c>
      <c r="J24" s="176">
        <f>'[2]03'!K26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75">
        <f>'[2]03'!B27</f>
        <v>84</v>
      </c>
      <c r="C25" s="176">
        <f>'[2]03'!C27</f>
        <v>0</v>
      </c>
      <c r="D25" s="176">
        <f>'[2]03'!D27</f>
        <v>0</v>
      </c>
      <c r="E25" s="176">
        <f>'[2]03'!E27</f>
        <v>0</v>
      </c>
      <c r="F25" s="15">
        <f t="shared" si="6"/>
        <v>84</v>
      </c>
      <c r="G25" s="175">
        <f>'[2]03'!H27</f>
        <v>37</v>
      </c>
      <c r="H25" s="176">
        <f>'[2]03'!I27</f>
        <v>0</v>
      </c>
      <c r="I25" s="176">
        <f>'[2]03'!J27</f>
        <v>0</v>
      </c>
      <c r="J25" s="176">
        <f>'[2]03'!K27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75">
        <f>'[2]03'!B28</f>
        <v>84</v>
      </c>
      <c r="C26" s="176">
        <f>'[2]03'!C28</f>
        <v>0</v>
      </c>
      <c r="D26" s="176">
        <f>'[2]03'!D28</f>
        <v>0</v>
      </c>
      <c r="E26" s="176">
        <f>'[2]03'!E28</f>
        <v>0</v>
      </c>
      <c r="F26" s="15">
        <f t="shared" si="6"/>
        <v>84</v>
      </c>
      <c r="G26" s="175">
        <f>'[2]03'!H28</f>
        <v>37</v>
      </c>
      <c r="H26" s="176">
        <f>'[2]03'!I28</f>
        <v>0</v>
      </c>
      <c r="I26" s="176">
        <f>'[2]03'!J28</f>
        <v>0</v>
      </c>
      <c r="J26" s="176">
        <f>'[2]03'!K28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75">
        <f>'[2]03'!B29</f>
        <v>84</v>
      </c>
      <c r="C27" s="176">
        <f>'[2]03'!C29</f>
        <v>0</v>
      </c>
      <c r="D27" s="176">
        <f>'[2]03'!D29</f>
        <v>0</v>
      </c>
      <c r="E27" s="176">
        <f>'[2]03'!E29</f>
        <v>0</v>
      </c>
      <c r="F27" s="15">
        <f t="shared" si="6"/>
        <v>84</v>
      </c>
      <c r="G27" s="175">
        <f>'[2]03'!H29</f>
        <v>36</v>
      </c>
      <c r="H27" s="176">
        <f>'[2]03'!I29</f>
        <v>0</v>
      </c>
      <c r="I27" s="176">
        <f>'[2]03'!J29</f>
        <v>0</v>
      </c>
      <c r="J27" s="176">
        <f>'[2]03'!K29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75">
        <f>'[2]03'!B30</f>
        <v>84</v>
      </c>
      <c r="C28" s="176">
        <f>'[2]03'!C30</f>
        <v>0</v>
      </c>
      <c r="D28" s="176">
        <f>'[2]03'!D30</f>
        <v>0</v>
      </c>
      <c r="E28" s="176">
        <f>'[2]03'!E30</f>
        <v>0</v>
      </c>
      <c r="F28" s="15">
        <f t="shared" si="6"/>
        <v>84</v>
      </c>
      <c r="G28" s="175">
        <f>'[2]03'!H30</f>
        <v>36</v>
      </c>
      <c r="H28" s="176">
        <f>'[2]03'!I30</f>
        <v>0</v>
      </c>
      <c r="I28" s="176">
        <f>'[2]03'!J30</f>
        <v>0</v>
      </c>
      <c r="J28" s="176">
        <f>'[2]03'!K30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75">
        <f>'[2]03'!B31</f>
        <v>84</v>
      </c>
      <c r="C29" s="176">
        <f>'[2]03'!C31</f>
        <v>0</v>
      </c>
      <c r="D29" s="176">
        <f>'[2]03'!D31</f>
        <v>0</v>
      </c>
      <c r="E29" s="176">
        <f>'[2]03'!E31</f>
        <v>0</v>
      </c>
      <c r="F29" s="15">
        <f t="shared" si="6"/>
        <v>84</v>
      </c>
      <c r="G29" s="175">
        <f>'[2]03'!H31</f>
        <v>36</v>
      </c>
      <c r="H29" s="176">
        <f>'[2]03'!I31</f>
        <v>0</v>
      </c>
      <c r="I29" s="176">
        <f>'[2]03'!J31</f>
        <v>0</v>
      </c>
      <c r="J29" s="176">
        <f>'[2]03'!K31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75">
        <f>'[2]03'!B32</f>
        <v>84</v>
      </c>
      <c r="C30" s="176">
        <f>'[2]03'!C32</f>
        <v>0</v>
      </c>
      <c r="D30" s="176">
        <f>'[2]03'!D32</f>
        <v>0</v>
      </c>
      <c r="E30" s="176">
        <f>'[2]03'!E32</f>
        <v>0</v>
      </c>
      <c r="F30" s="15">
        <f t="shared" si="6"/>
        <v>84</v>
      </c>
      <c r="G30" s="175">
        <f>'[2]03'!H32</f>
        <v>36</v>
      </c>
      <c r="H30" s="176">
        <f>'[2]03'!I32</f>
        <v>0</v>
      </c>
      <c r="I30" s="176">
        <f>'[2]03'!J32</f>
        <v>0</v>
      </c>
      <c r="J30" s="176">
        <f>'[2]03'!K32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75">
        <f>'[2]03'!B33</f>
        <v>84</v>
      </c>
      <c r="C31" s="176">
        <f>'[2]03'!C33</f>
        <v>0</v>
      </c>
      <c r="D31" s="176">
        <f>'[2]03'!D33</f>
        <v>0</v>
      </c>
      <c r="E31" s="176">
        <f>'[2]03'!E33</f>
        <v>0</v>
      </c>
      <c r="F31" s="15">
        <f t="shared" si="6"/>
        <v>84</v>
      </c>
      <c r="G31" s="175">
        <f>'[2]03'!H33</f>
        <v>36</v>
      </c>
      <c r="H31" s="176">
        <f>'[2]03'!I33</f>
        <v>0</v>
      </c>
      <c r="I31" s="176">
        <f>'[2]03'!J33</f>
        <v>0</v>
      </c>
      <c r="J31" s="176">
        <f>'[2]03'!K33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75">
        <f>'[2]03'!B34</f>
        <v>84</v>
      </c>
      <c r="C32" s="176">
        <f>'[2]03'!C34</f>
        <v>0</v>
      </c>
      <c r="D32" s="176">
        <f>'[2]03'!D34</f>
        <v>0</v>
      </c>
      <c r="E32" s="176">
        <f>'[2]03'!E34</f>
        <v>0</v>
      </c>
      <c r="F32" s="15">
        <f t="shared" si="6"/>
        <v>84</v>
      </c>
      <c r="G32" s="175">
        <f>'[2]03'!H34</f>
        <v>36</v>
      </c>
      <c r="H32" s="176">
        <f>'[2]03'!I34</f>
        <v>0</v>
      </c>
      <c r="I32" s="176">
        <f>'[2]03'!J34</f>
        <v>0</v>
      </c>
      <c r="J32" s="176">
        <f>'[2]03'!K34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75">
        <f>'[2]03'!B35</f>
        <v>84</v>
      </c>
      <c r="C33" s="176">
        <f>'[2]03'!C35</f>
        <v>0</v>
      </c>
      <c r="D33" s="176">
        <f>'[2]03'!D35</f>
        <v>0</v>
      </c>
      <c r="E33" s="176">
        <f>'[2]03'!E35</f>
        <v>0</v>
      </c>
      <c r="F33" s="15">
        <f t="shared" si="6"/>
        <v>84</v>
      </c>
      <c r="G33" s="175">
        <f>'[2]03'!H35</f>
        <v>36</v>
      </c>
      <c r="H33" s="176">
        <f>'[2]03'!I35</f>
        <v>0</v>
      </c>
      <c r="I33" s="176">
        <f>'[2]03'!J35</f>
        <v>0</v>
      </c>
      <c r="J33" s="176">
        <f>'[2]03'!K35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75">
        <f>'[2]03'!B36</f>
        <v>84</v>
      </c>
      <c r="C34" s="176">
        <f>'[2]03'!C36</f>
        <v>0</v>
      </c>
      <c r="D34" s="176">
        <f>'[2]03'!D36</f>
        <v>0</v>
      </c>
      <c r="E34" s="176">
        <f>'[2]03'!E36</f>
        <v>0</v>
      </c>
      <c r="F34" s="15">
        <f t="shared" si="6"/>
        <v>84</v>
      </c>
      <c r="G34" s="175">
        <f>'[2]03'!H36</f>
        <v>36</v>
      </c>
      <c r="H34" s="176">
        <f>'[2]03'!I36</f>
        <v>0</v>
      </c>
      <c r="I34" s="176">
        <f>'[2]03'!J36</f>
        <v>0</v>
      </c>
      <c r="J34" s="176">
        <f>'[2]03'!K36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75">
        <f>'[2]03'!B37</f>
        <v>84</v>
      </c>
      <c r="C35" s="176">
        <f>'[2]03'!C37</f>
        <v>0</v>
      </c>
      <c r="D35" s="176">
        <f>'[2]03'!D37</f>
        <v>0</v>
      </c>
      <c r="E35" s="176">
        <f>'[2]03'!E37</f>
        <v>0</v>
      </c>
      <c r="F35" s="15">
        <f t="shared" si="6"/>
        <v>84</v>
      </c>
      <c r="G35" s="175">
        <f>'[2]03'!H37</f>
        <v>36</v>
      </c>
      <c r="H35" s="176">
        <f>'[2]03'!I37</f>
        <v>0</v>
      </c>
      <c r="I35" s="176">
        <f>'[2]03'!J37</f>
        <v>0</v>
      </c>
      <c r="J35" s="176">
        <f>'[2]03'!K37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75">
        <f>'[2]03'!B38</f>
        <v>84</v>
      </c>
      <c r="C36" s="176">
        <f>'[2]03'!C38</f>
        <v>0</v>
      </c>
      <c r="D36" s="176">
        <f>'[2]03'!D38</f>
        <v>0</v>
      </c>
      <c r="E36" s="176">
        <f>'[2]03'!E38</f>
        <v>0</v>
      </c>
      <c r="F36" s="15">
        <f t="shared" si="6"/>
        <v>84</v>
      </c>
      <c r="G36" s="175">
        <f>'[2]03'!H38</f>
        <v>36</v>
      </c>
      <c r="H36" s="176">
        <f>'[2]03'!I38</f>
        <v>0</v>
      </c>
      <c r="I36" s="176">
        <f>'[2]03'!J38</f>
        <v>0</v>
      </c>
      <c r="J36" s="176">
        <f>'[2]03'!K38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75">
        <f>'[2]03'!B39</f>
        <v>84</v>
      </c>
      <c r="C37" s="176">
        <f>'[2]03'!C39</f>
        <v>0</v>
      </c>
      <c r="D37" s="176">
        <f>'[2]03'!D39</f>
        <v>0</v>
      </c>
      <c r="E37" s="176">
        <f>'[2]03'!E39</f>
        <v>0</v>
      </c>
      <c r="F37" s="15">
        <f t="shared" si="6"/>
        <v>84</v>
      </c>
      <c r="G37" s="175">
        <f>'[2]03'!H39</f>
        <v>36</v>
      </c>
      <c r="H37" s="176">
        <f>'[2]03'!I39</f>
        <v>0</v>
      </c>
      <c r="I37" s="176">
        <f>'[2]03'!J39</f>
        <v>0</v>
      </c>
      <c r="J37" s="176">
        <f>'[2]03'!K39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5">
        <f>'[2]03'!B40</f>
        <v>84</v>
      </c>
      <c r="C38" s="176">
        <f>'[2]03'!C40</f>
        <v>0</v>
      </c>
      <c r="D38" s="176">
        <f>'[2]03'!D40</f>
        <v>0</v>
      </c>
      <c r="E38" s="176">
        <f>'[2]03'!E40</f>
        <v>0</v>
      </c>
      <c r="F38" s="15">
        <f t="shared" si="6"/>
        <v>84</v>
      </c>
      <c r="G38" s="175">
        <f>'[2]03'!H40</f>
        <v>36</v>
      </c>
      <c r="H38" s="176">
        <f>'[2]03'!I40</f>
        <v>0</v>
      </c>
      <c r="I38" s="176">
        <f>'[2]03'!J40</f>
        <v>0</v>
      </c>
      <c r="J38" s="176">
        <f>'[2]03'!K40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5">
        <f>'[2]03'!B41</f>
        <v>84</v>
      </c>
      <c r="C39" s="176">
        <f>'[2]03'!C41</f>
        <v>0</v>
      </c>
      <c r="D39" s="176">
        <f>'[2]03'!D41</f>
        <v>0</v>
      </c>
      <c r="E39" s="176">
        <f>'[2]03'!E41</f>
        <v>0</v>
      </c>
      <c r="F39" s="15">
        <f t="shared" si="6"/>
        <v>84</v>
      </c>
      <c r="G39" s="175">
        <f>'[2]03'!H41</f>
        <v>35</v>
      </c>
      <c r="H39" s="176">
        <f>'[2]03'!I41</f>
        <v>0</v>
      </c>
      <c r="I39" s="176">
        <f>'[2]03'!J41</f>
        <v>0</v>
      </c>
      <c r="J39" s="176">
        <f>'[2]03'!K41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75">
        <f>'[2]03'!B42</f>
        <v>84</v>
      </c>
      <c r="C40" s="176">
        <f>'[2]03'!C42</f>
        <v>0</v>
      </c>
      <c r="D40" s="176">
        <f>'[2]03'!D42</f>
        <v>0</v>
      </c>
      <c r="E40" s="176">
        <f>'[2]03'!E42</f>
        <v>0</v>
      </c>
      <c r="F40" s="15">
        <f t="shared" si="6"/>
        <v>84</v>
      </c>
      <c r="G40" s="175">
        <f>'[2]03'!H42</f>
        <v>35</v>
      </c>
      <c r="H40" s="176">
        <f>'[2]03'!I42</f>
        <v>0</v>
      </c>
      <c r="I40" s="176">
        <f>'[2]03'!J42</f>
        <v>0</v>
      </c>
      <c r="J40" s="176">
        <f>'[2]03'!K42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75">
        <f>'[2]03'!B43</f>
        <v>84</v>
      </c>
      <c r="C41" s="176">
        <f>'[2]03'!C43</f>
        <v>0</v>
      </c>
      <c r="D41" s="176">
        <f>'[2]03'!D43</f>
        <v>0</v>
      </c>
      <c r="E41" s="176">
        <f>'[2]03'!E43</f>
        <v>0</v>
      </c>
      <c r="F41" s="15">
        <f t="shared" si="6"/>
        <v>84</v>
      </c>
      <c r="G41" s="175">
        <f>'[2]03'!H43</f>
        <v>35</v>
      </c>
      <c r="H41" s="176">
        <f>'[2]03'!I43</f>
        <v>0</v>
      </c>
      <c r="I41" s="176">
        <f>'[2]03'!J43</f>
        <v>0</v>
      </c>
      <c r="J41" s="176">
        <f>'[2]03'!K43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75">
        <f>'[2]03'!B44</f>
        <v>84</v>
      </c>
      <c r="C42" s="176">
        <f>'[2]03'!C44</f>
        <v>0</v>
      </c>
      <c r="D42" s="176">
        <f>'[2]03'!D44</f>
        <v>0</v>
      </c>
      <c r="E42" s="176">
        <f>'[2]03'!E44</f>
        <v>0</v>
      </c>
      <c r="F42" s="15">
        <f t="shared" si="6"/>
        <v>84</v>
      </c>
      <c r="G42" s="175">
        <f>'[2]03'!H44</f>
        <v>35</v>
      </c>
      <c r="H42" s="176">
        <f>'[2]03'!I44</f>
        <v>0</v>
      </c>
      <c r="I42" s="176">
        <f>'[2]03'!J44</f>
        <v>0</v>
      </c>
      <c r="J42" s="176">
        <f>'[2]03'!K44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75">
        <f>'[2]03'!B45</f>
        <v>84</v>
      </c>
      <c r="C43" s="176">
        <f>'[2]03'!C45</f>
        <v>0</v>
      </c>
      <c r="D43" s="176">
        <f>'[2]03'!D45</f>
        <v>0</v>
      </c>
      <c r="E43" s="176">
        <f>'[2]03'!E45</f>
        <v>0</v>
      </c>
      <c r="F43" s="15">
        <f t="shared" si="6"/>
        <v>84</v>
      </c>
      <c r="G43" s="175">
        <f>'[2]03'!H45</f>
        <v>35</v>
      </c>
      <c r="H43" s="176">
        <f>'[2]03'!I45</f>
        <v>0</v>
      </c>
      <c r="I43" s="176">
        <f>'[2]03'!J45</f>
        <v>0</v>
      </c>
      <c r="J43" s="176">
        <f>'[2]03'!K45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75">
        <f>'[2]03'!B46</f>
        <v>84</v>
      </c>
      <c r="C44" s="176">
        <f>'[2]03'!C46</f>
        <v>0</v>
      </c>
      <c r="D44" s="176">
        <f>'[2]03'!D46</f>
        <v>0</v>
      </c>
      <c r="E44" s="176">
        <f>'[2]03'!E46</f>
        <v>0</v>
      </c>
      <c r="F44" s="15">
        <f t="shared" si="6"/>
        <v>84</v>
      </c>
      <c r="G44" s="175">
        <f>'[2]03'!H46</f>
        <v>34</v>
      </c>
      <c r="H44" s="176">
        <f>'[2]03'!I46</f>
        <v>0</v>
      </c>
      <c r="I44" s="176">
        <f>'[2]03'!J46</f>
        <v>0</v>
      </c>
      <c r="J44" s="176">
        <f>'[2]03'!K46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5">
        <f>'[2]03'!B47</f>
        <v>84</v>
      </c>
      <c r="C45" s="176">
        <f>'[2]03'!C47</f>
        <v>0</v>
      </c>
      <c r="D45" s="176">
        <f>'[2]03'!D47</f>
        <v>0</v>
      </c>
      <c r="E45" s="176">
        <f>'[2]03'!E47</f>
        <v>0</v>
      </c>
      <c r="F45" s="15">
        <f t="shared" si="6"/>
        <v>84</v>
      </c>
      <c r="G45" s="175">
        <f>'[2]03'!H47</f>
        <v>34</v>
      </c>
      <c r="H45" s="176">
        <f>'[2]03'!I47</f>
        <v>0</v>
      </c>
      <c r="I45" s="176">
        <f>'[2]03'!J47</f>
        <v>0</v>
      </c>
      <c r="J45" s="176">
        <f>'[2]03'!K47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5">
        <f>'[2]03'!B48</f>
        <v>84</v>
      </c>
      <c r="C46" s="176">
        <f>'[2]03'!C48</f>
        <v>0</v>
      </c>
      <c r="D46" s="176">
        <f>'[2]03'!D48</f>
        <v>0</v>
      </c>
      <c r="E46" s="176">
        <f>'[2]03'!E48</f>
        <v>0</v>
      </c>
      <c r="F46" s="15">
        <f t="shared" si="6"/>
        <v>84</v>
      </c>
      <c r="G46" s="175">
        <f>'[2]03'!H48</f>
        <v>34</v>
      </c>
      <c r="H46" s="176">
        <f>'[2]03'!I48</f>
        <v>0</v>
      </c>
      <c r="I46" s="176">
        <f>'[2]03'!J48</f>
        <v>0</v>
      </c>
      <c r="J46" s="176">
        <f>'[2]03'!K48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5">
        <f>'[2]03'!B49</f>
        <v>84</v>
      </c>
      <c r="C47" s="176">
        <f>'[2]03'!C49</f>
        <v>0</v>
      </c>
      <c r="D47" s="176">
        <f>'[2]03'!D49</f>
        <v>0</v>
      </c>
      <c r="E47" s="176">
        <f>'[2]03'!E49</f>
        <v>0</v>
      </c>
      <c r="F47" s="15">
        <f t="shared" si="6"/>
        <v>84</v>
      </c>
      <c r="G47" s="175">
        <f>'[2]03'!H49</f>
        <v>34</v>
      </c>
      <c r="H47" s="176">
        <f>'[2]03'!I49</f>
        <v>0</v>
      </c>
      <c r="I47" s="176">
        <f>'[2]03'!J49</f>
        <v>0</v>
      </c>
      <c r="J47" s="176">
        <f>'[2]03'!K49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5">
        <f>'[2]03'!B50</f>
        <v>84</v>
      </c>
      <c r="C48" s="176">
        <f>'[2]03'!C50</f>
        <v>0</v>
      </c>
      <c r="D48" s="176">
        <f>'[2]03'!D50</f>
        <v>0</v>
      </c>
      <c r="E48" s="176">
        <f>'[2]03'!E50</f>
        <v>0</v>
      </c>
      <c r="F48" s="15">
        <f t="shared" si="6"/>
        <v>84</v>
      </c>
      <c r="G48" s="175">
        <f>'[2]03'!H50</f>
        <v>33</v>
      </c>
      <c r="H48" s="176">
        <f>'[2]03'!I50</f>
        <v>0</v>
      </c>
      <c r="I48" s="176">
        <f>'[2]03'!J50</f>
        <v>0</v>
      </c>
      <c r="J48" s="176">
        <f>'[2]03'!K50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75">
        <f>'[2]03'!B51</f>
        <v>84</v>
      </c>
      <c r="C49" s="176">
        <f>'[2]03'!C51</f>
        <v>0</v>
      </c>
      <c r="D49" s="176">
        <f>'[2]03'!D51</f>
        <v>0</v>
      </c>
      <c r="E49" s="176">
        <f>'[2]03'!E51</f>
        <v>0</v>
      </c>
      <c r="F49" s="15">
        <f t="shared" si="6"/>
        <v>84</v>
      </c>
      <c r="G49" s="175">
        <f>'[2]03'!H51</f>
        <v>33</v>
      </c>
      <c r="H49" s="176">
        <f>'[2]03'!I51</f>
        <v>0</v>
      </c>
      <c r="I49" s="176">
        <f>'[2]03'!J51</f>
        <v>0</v>
      </c>
      <c r="J49" s="176">
        <f>'[2]03'!K51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75">
        <f>'[2]03'!B52</f>
        <v>84</v>
      </c>
      <c r="C50" s="176">
        <f>'[2]03'!C52</f>
        <v>0</v>
      </c>
      <c r="D50" s="176">
        <f>'[2]03'!D52</f>
        <v>0</v>
      </c>
      <c r="E50" s="176">
        <f>'[2]03'!E52</f>
        <v>0</v>
      </c>
      <c r="F50" s="15">
        <f t="shared" si="6"/>
        <v>84</v>
      </c>
      <c r="G50" s="175">
        <f>'[2]03'!H52</f>
        <v>33</v>
      </c>
      <c r="H50" s="176">
        <f>'[2]03'!I52</f>
        <v>0</v>
      </c>
      <c r="I50" s="176">
        <f>'[2]03'!J52</f>
        <v>0</v>
      </c>
      <c r="J50" s="176">
        <f>'[2]03'!K52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75">
        <f>'[2]03'!B53</f>
        <v>84</v>
      </c>
      <c r="C51" s="176">
        <f>'[2]03'!C53</f>
        <v>0</v>
      </c>
      <c r="D51" s="176">
        <f>'[2]03'!D53</f>
        <v>0</v>
      </c>
      <c r="E51" s="176">
        <f>'[2]03'!E53</f>
        <v>0</v>
      </c>
      <c r="F51" s="15">
        <f t="shared" si="6"/>
        <v>84</v>
      </c>
      <c r="G51" s="175">
        <f>'[2]03'!H53</f>
        <v>33</v>
      </c>
      <c r="H51" s="176">
        <f>'[2]03'!I53</f>
        <v>0</v>
      </c>
      <c r="I51" s="176">
        <f>'[2]03'!J53</f>
        <v>0</v>
      </c>
      <c r="J51" s="176">
        <f>'[2]03'!K53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75">
        <f>'[2]03'!B54</f>
        <v>84</v>
      </c>
      <c r="C52" s="176">
        <f>'[2]03'!C54</f>
        <v>0</v>
      </c>
      <c r="D52" s="176">
        <f>'[2]03'!D54</f>
        <v>0</v>
      </c>
      <c r="E52" s="176">
        <f>'[2]03'!E54</f>
        <v>0</v>
      </c>
      <c r="F52" s="15">
        <f t="shared" si="6"/>
        <v>84</v>
      </c>
      <c r="G52" s="175">
        <f>'[2]03'!H54</f>
        <v>33</v>
      </c>
      <c r="H52" s="176">
        <f>'[2]03'!I54</f>
        <v>0</v>
      </c>
      <c r="I52" s="176">
        <f>'[2]03'!J54</f>
        <v>0</v>
      </c>
      <c r="J52" s="176">
        <f>'[2]03'!K54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75">
        <f>'[2]03'!B55</f>
        <v>84</v>
      </c>
      <c r="C53" s="176">
        <f>'[2]03'!C55</f>
        <v>0</v>
      </c>
      <c r="D53" s="176">
        <f>'[2]03'!D55</f>
        <v>0</v>
      </c>
      <c r="E53" s="176">
        <f>'[2]03'!E55</f>
        <v>0</v>
      </c>
      <c r="F53" s="15">
        <f t="shared" si="6"/>
        <v>84</v>
      </c>
      <c r="G53" s="175">
        <f>'[2]03'!H55</f>
        <v>33</v>
      </c>
      <c r="H53" s="176">
        <f>'[2]03'!I55</f>
        <v>0</v>
      </c>
      <c r="I53" s="176">
        <f>'[2]03'!J55</f>
        <v>0</v>
      </c>
      <c r="J53" s="176">
        <f>'[2]03'!K55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75">
        <f>'[2]03'!B56</f>
        <v>84</v>
      </c>
      <c r="C54" s="176">
        <f>'[2]03'!C56</f>
        <v>0</v>
      </c>
      <c r="D54" s="176">
        <f>'[2]03'!D56</f>
        <v>0</v>
      </c>
      <c r="E54" s="176">
        <f>'[2]03'!E56</f>
        <v>0</v>
      </c>
      <c r="F54" s="15">
        <f t="shared" si="6"/>
        <v>84</v>
      </c>
      <c r="G54" s="175">
        <f>'[2]03'!H56</f>
        <v>32</v>
      </c>
      <c r="H54" s="176">
        <f>'[2]03'!I56</f>
        <v>0</v>
      </c>
      <c r="I54" s="176">
        <f>'[2]03'!J56</f>
        <v>0</v>
      </c>
      <c r="J54" s="176">
        <f>'[2]03'!K56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75">
        <f>'[2]03'!B57</f>
        <v>84</v>
      </c>
      <c r="C55" s="176">
        <f>'[2]03'!C57</f>
        <v>0</v>
      </c>
      <c r="D55" s="176">
        <f>'[2]03'!D57</f>
        <v>0</v>
      </c>
      <c r="E55" s="176">
        <f>'[2]03'!E57</f>
        <v>0</v>
      </c>
      <c r="F55" s="15">
        <f t="shared" si="6"/>
        <v>84</v>
      </c>
      <c r="G55" s="175">
        <f>'[2]03'!H57</f>
        <v>32</v>
      </c>
      <c r="H55" s="176">
        <f>'[2]03'!I57</f>
        <v>0</v>
      </c>
      <c r="I55" s="176">
        <f>'[2]03'!J57</f>
        <v>0</v>
      </c>
      <c r="J55" s="176">
        <f>'[2]03'!K57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75">
        <f>'[2]03'!B58</f>
        <v>84</v>
      </c>
      <c r="C56" s="176">
        <f>'[2]03'!C58</f>
        <v>0</v>
      </c>
      <c r="D56" s="176">
        <f>'[2]03'!D58</f>
        <v>0</v>
      </c>
      <c r="E56" s="176">
        <f>'[2]03'!E58</f>
        <v>0</v>
      </c>
      <c r="F56" s="15">
        <f t="shared" si="6"/>
        <v>84</v>
      </c>
      <c r="G56" s="175">
        <f>'[2]03'!H58</f>
        <v>32</v>
      </c>
      <c r="H56" s="176">
        <f>'[2]03'!I58</f>
        <v>0</v>
      </c>
      <c r="I56" s="176">
        <f>'[2]03'!J58</f>
        <v>0</v>
      </c>
      <c r="J56" s="176">
        <f>'[2]03'!K58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75">
        <f>'[2]03'!B59</f>
        <v>84</v>
      </c>
      <c r="C57" s="176">
        <f>'[2]03'!C59</f>
        <v>0</v>
      </c>
      <c r="D57" s="176">
        <f>'[2]03'!D59</f>
        <v>0</v>
      </c>
      <c r="E57" s="176">
        <f>'[2]03'!E59</f>
        <v>0</v>
      </c>
      <c r="F57" s="15">
        <f t="shared" si="6"/>
        <v>84</v>
      </c>
      <c r="G57" s="175">
        <f>'[2]03'!H59</f>
        <v>32</v>
      </c>
      <c r="H57" s="176">
        <f>'[2]03'!I59</f>
        <v>0</v>
      </c>
      <c r="I57" s="176">
        <f>'[2]03'!J59</f>
        <v>0</v>
      </c>
      <c r="J57" s="176">
        <f>'[2]03'!K59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75">
        <f>'[2]03'!B60</f>
        <v>84</v>
      </c>
      <c r="C58" s="176">
        <f>'[2]03'!C60</f>
        <v>0</v>
      </c>
      <c r="D58" s="176">
        <f>'[2]03'!D60</f>
        <v>0</v>
      </c>
      <c r="E58" s="176">
        <f>'[2]03'!E60</f>
        <v>0</v>
      </c>
      <c r="F58" s="15">
        <f t="shared" si="6"/>
        <v>84</v>
      </c>
      <c r="G58" s="175">
        <f>'[2]03'!H60</f>
        <v>32</v>
      </c>
      <c r="H58" s="176">
        <f>'[2]03'!I60</f>
        <v>0</v>
      </c>
      <c r="I58" s="176">
        <f>'[2]03'!J60</f>
        <v>0</v>
      </c>
      <c r="J58" s="176">
        <f>'[2]03'!K60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75">
        <f>'[2]03'!B61</f>
        <v>84</v>
      </c>
      <c r="C59" s="176">
        <f>'[2]03'!C61</f>
        <v>0</v>
      </c>
      <c r="D59" s="176">
        <f>'[2]03'!D61</f>
        <v>0</v>
      </c>
      <c r="E59" s="176">
        <f>'[2]03'!E61</f>
        <v>0</v>
      </c>
      <c r="F59" s="15">
        <f t="shared" si="6"/>
        <v>84</v>
      </c>
      <c r="G59" s="175">
        <f>'[2]03'!H61</f>
        <v>32</v>
      </c>
      <c r="H59" s="176">
        <f>'[2]03'!I61</f>
        <v>0</v>
      </c>
      <c r="I59" s="176">
        <f>'[2]03'!J61</f>
        <v>0</v>
      </c>
      <c r="J59" s="176">
        <f>'[2]03'!K61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5">
        <f>'[2]03'!B62</f>
        <v>84</v>
      </c>
      <c r="C60" s="176">
        <f>'[2]03'!C62</f>
        <v>0</v>
      </c>
      <c r="D60" s="176">
        <f>'[2]03'!D62</f>
        <v>0</v>
      </c>
      <c r="E60" s="176">
        <f>'[2]03'!E62</f>
        <v>0</v>
      </c>
      <c r="F60" s="15">
        <f t="shared" si="6"/>
        <v>84</v>
      </c>
      <c r="G60" s="175">
        <f>'[2]03'!H62</f>
        <v>32</v>
      </c>
      <c r="H60" s="176">
        <f>'[2]03'!I62</f>
        <v>0</v>
      </c>
      <c r="I60" s="176">
        <f>'[2]03'!J62</f>
        <v>0</v>
      </c>
      <c r="J60" s="176">
        <f>'[2]03'!K62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5">
        <f>'[2]03'!B63</f>
        <v>84</v>
      </c>
      <c r="C61" s="176">
        <f>'[2]03'!C63</f>
        <v>0</v>
      </c>
      <c r="D61" s="176">
        <f>'[2]03'!D63</f>
        <v>0</v>
      </c>
      <c r="E61" s="176">
        <f>'[2]03'!E63</f>
        <v>0</v>
      </c>
      <c r="F61" s="15">
        <f t="shared" si="6"/>
        <v>84</v>
      </c>
      <c r="G61" s="175">
        <f>'[2]03'!H63</f>
        <v>32</v>
      </c>
      <c r="H61" s="176">
        <f>'[2]03'!I63</f>
        <v>0</v>
      </c>
      <c r="I61" s="176">
        <f>'[2]03'!J63</f>
        <v>0</v>
      </c>
      <c r="J61" s="176">
        <f>'[2]03'!K63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75">
        <f>'[2]03'!B64</f>
        <v>84</v>
      </c>
      <c r="C62" s="176">
        <f>'[2]03'!C64</f>
        <v>30</v>
      </c>
      <c r="D62" s="176">
        <f>'[2]03'!D64</f>
        <v>0</v>
      </c>
      <c r="E62" s="176">
        <f>'[2]03'!E64</f>
        <v>0</v>
      </c>
      <c r="F62" s="15">
        <f t="shared" si="6"/>
        <v>114</v>
      </c>
      <c r="G62" s="175">
        <f>'[2]03'!H64</f>
        <v>32</v>
      </c>
      <c r="H62" s="176">
        <f>'[2]03'!I64</f>
        <v>0</v>
      </c>
      <c r="I62" s="176">
        <f>'[2]03'!J64</f>
        <v>0</v>
      </c>
      <c r="J62" s="176">
        <f>'[2]03'!K64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75">
        <f>'[2]03'!B65</f>
        <v>84</v>
      </c>
      <c r="C63" s="176">
        <f>'[2]03'!C65</f>
        <v>30</v>
      </c>
      <c r="D63" s="176">
        <f>'[2]03'!D65</f>
        <v>0</v>
      </c>
      <c r="E63" s="176">
        <f>'[2]03'!E65</f>
        <v>0</v>
      </c>
      <c r="F63" s="15">
        <f t="shared" si="6"/>
        <v>114</v>
      </c>
      <c r="G63" s="175">
        <f>'[2]03'!H65</f>
        <v>32</v>
      </c>
      <c r="H63" s="176">
        <f>'[2]03'!I65</f>
        <v>0</v>
      </c>
      <c r="I63" s="176">
        <f>'[2]03'!J65</f>
        <v>0</v>
      </c>
      <c r="J63" s="176">
        <f>'[2]03'!K65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75">
        <f>'[2]03'!B66</f>
        <v>84</v>
      </c>
      <c r="C64" s="176">
        <f>'[2]03'!C66</f>
        <v>30</v>
      </c>
      <c r="D64" s="176">
        <f>'[2]03'!D66</f>
        <v>0</v>
      </c>
      <c r="E64" s="176">
        <f>'[2]03'!E66</f>
        <v>0</v>
      </c>
      <c r="F64" s="15">
        <f t="shared" si="6"/>
        <v>114</v>
      </c>
      <c r="G64" s="175">
        <f>'[2]03'!H66</f>
        <v>32</v>
      </c>
      <c r="H64" s="176">
        <f>'[2]03'!I66</f>
        <v>0</v>
      </c>
      <c r="I64" s="176">
        <f>'[2]03'!J66</f>
        <v>0</v>
      </c>
      <c r="J64" s="176">
        <f>'[2]03'!K66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75">
        <f>'[2]03'!B67</f>
        <v>84</v>
      </c>
      <c r="C65" s="176">
        <f>'[2]03'!C67</f>
        <v>30</v>
      </c>
      <c r="D65" s="176">
        <f>'[2]03'!D67</f>
        <v>0</v>
      </c>
      <c r="E65" s="176">
        <f>'[2]03'!E67</f>
        <v>0</v>
      </c>
      <c r="F65" s="15">
        <f t="shared" si="6"/>
        <v>114</v>
      </c>
      <c r="G65" s="175">
        <f>'[2]03'!H67</f>
        <v>32</v>
      </c>
      <c r="H65" s="176">
        <f>'[2]03'!I67</f>
        <v>0</v>
      </c>
      <c r="I65" s="176">
        <f>'[2]03'!J67</f>
        <v>0</v>
      </c>
      <c r="J65" s="176">
        <f>'[2]03'!K67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75">
        <f>'[2]03'!B68</f>
        <v>84</v>
      </c>
      <c r="C66" s="176">
        <f>'[2]03'!C68</f>
        <v>30</v>
      </c>
      <c r="D66" s="176">
        <f>'[2]03'!D68</f>
        <v>0</v>
      </c>
      <c r="E66" s="176">
        <f>'[2]03'!E68</f>
        <v>0</v>
      </c>
      <c r="F66" s="15">
        <f t="shared" si="6"/>
        <v>114</v>
      </c>
      <c r="G66" s="175">
        <f>'[2]03'!H68</f>
        <v>32</v>
      </c>
      <c r="H66" s="176">
        <f>'[2]03'!I68</f>
        <v>0</v>
      </c>
      <c r="I66" s="176">
        <f>'[2]03'!J68</f>
        <v>0</v>
      </c>
      <c r="J66" s="176">
        <f>'[2]03'!K68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75">
        <f>'[2]03'!B69</f>
        <v>84</v>
      </c>
      <c r="C67" s="176">
        <f>'[2]03'!C69</f>
        <v>30</v>
      </c>
      <c r="D67" s="176">
        <f>'[2]03'!D69</f>
        <v>0</v>
      </c>
      <c r="E67" s="176">
        <f>'[2]03'!E69</f>
        <v>0</v>
      </c>
      <c r="F67" s="15">
        <f t="shared" si="6"/>
        <v>114</v>
      </c>
      <c r="G67" s="175">
        <f>'[2]03'!H69</f>
        <v>32</v>
      </c>
      <c r="H67" s="176">
        <f>'[2]03'!I69</f>
        <v>0</v>
      </c>
      <c r="I67" s="176">
        <f>'[2]03'!J69</f>
        <v>0</v>
      </c>
      <c r="J67" s="176">
        <f>'[2]03'!K69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75">
        <f>'[2]03'!B70</f>
        <v>84</v>
      </c>
      <c r="C68" s="176">
        <f>'[2]03'!C70</f>
        <v>30</v>
      </c>
      <c r="D68" s="176">
        <f>'[2]03'!D70</f>
        <v>0</v>
      </c>
      <c r="E68" s="176">
        <f>'[2]03'!E70</f>
        <v>0</v>
      </c>
      <c r="F68" s="15">
        <f t="shared" si="6"/>
        <v>114</v>
      </c>
      <c r="G68" s="175">
        <f>'[2]03'!H70</f>
        <v>32</v>
      </c>
      <c r="H68" s="176">
        <f>'[2]03'!I70</f>
        <v>0</v>
      </c>
      <c r="I68" s="176">
        <f>'[2]03'!J70</f>
        <v>0</v>
      </c>
      <c r="J68" s="176">
        <f>'[2]03'!K70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75">
        <f>'[2]03'!B71</f>
        <v>84</v>
      </c>
      <c r="C69" s="176">
        <f>'[2]03'!C71</f>
        <v>30</v>
      </c>
      <c r="D69" s="176">
        <f>'[2]03'!D71</f>
        <v>0</v>
      </c>
      <c r="E69" s="176">
        <f>'[2]03'!E71</f>
        <v>0</v>
      </c>
      <c r="F69" s="15">
        <f t="shared" ref="F69:F98" si="16">SUM(B69:E69)</f>
        <v>114</v>
      </c>
      <c r="G69" s="175">
        <f>'[2]03'!H71</f>
        <v>32</v>
      </c>
      <c r="H69" s="176">
        <f>'[2]03'!I71</f>
        <v>0</v>
      </c>
      <c r="I69" s="176">
        <f>'[2]03'!J71</f>
        <v>0</v>
      </c>
      <c r="J69" s="176">
        <f>'[2]03'!K71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75">
        <f>'[2]03'!B72</f>
        <v>84</v>
      </c>
      <c r="C70" s="176">
        <f>'[2]03'!C72</f>
        <v>30</v>
      </c>
      <c r="D70" s="176">
        <f>'[2]03'!D72</f>
        <v>0</v>
      </c>
      <c r="E70" s="176">
        <f>'[2]03'!E72</f>
        <v>0</v>
      </c>
      <c r="F70" s="15">
        <f t="shared" si="16"/>
        <v>114</v>
      </c>
      <c r="G70" s="175">
        <f>'[2]03'!H72</f>
        <v>32</v>
      </c>
      <c r="H70" s="176">
        <f>'[2]03'!I72</f>
        <v>0</v>
      </c>
      <c r="I70" s="176">
        <f>'[2]03'!J72</f>
        <v>0</v>
      </c>
      <c r="J70" s="176">
        <f>'[2]03'!K72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75">
        <f>'[2]03'!B73</f>
        <v>84</v>
      </c>
      <c r="C71" s="176">
        <f>'[2]03'!C73</f>
        <v>0</v>
      </c>
      <c r="D71" s="176">
        <f>'[2]03'!D73</f>
        <v>0</v>
      </c>
      <c r="E71" s="176">
        <f>'[2]03'!E73</f>
        <v>0</v>
      </c>
      <c r="F71" s="15">
        <f t="shared" si="16"/>
        <v>84</v>
      </c>
      <c r="G71" s="175">
        <f>'[2]03'!H73</f>
        <v>32</v>
      </c>
      <c r="H71" s="176">
        <f>'[2]03'!I73</f>
        <v>0</v>
      </c>
      <c r="I71" s="176">
        <f>'[2]03'!J73</f>
        <v>0</v>
      </c>
      <c r="J71" s="176">
        <f>'[2]03'!K73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75">
        <f>'[2]03'!B74</f>
        <v>84</v>
      </c>
      <c r="C72" s="176">
        <f>'[2]03'!C74</f>
        <v>0</v>
      </c>
      <c r="D72" s="176">
        <f>'[2]03'!D74</f>
        <v>0</v>
      </c>
      <c r="E72" s="176">
        <f>'[2]03'!E74</f>
        <v>0</v>
      </c>
      <c r="F72" s="15">
        <f t="shared" si="16"/>
        <v>84</v>
      </c>
      <c r="G72" s="175">
        <f>'[2]03'!H74</f>
        <v>32</v>
      </c>
      <c r="H72" s="176">
        <f>'[2]03'!I74</f>
        <v>0</v>
      </c>
      <c r="I72" s="176">
        <f>'[2]03'!J74</f>
        <v>0</v>
      </c>
      <c r="J72" s="176">
        <f>'[2]03'!K74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75">
        <f>'[2]03'!B75</f>
        <v>84</v>
      </c>
      <c r="C73" s="176">
        <f>'[2]03'!C75</f>
        <v>0</v>
      </c>
      <c r="D73" s="176">
        <f>'[2]03'!D75</f>
        <v>0</v>
      </c>
      <c r="E73" s="176">
        <f>'[2]03'!E75</f>
        <v>0</v>
      </c>
      <c r="F73" s="15">
        <f t="shared" si="16"/>
        <v>84</v>
      </c>
      <c r="G73" s="175">
        <f>'[2]03'!H75</f>
        <v>32</v>
      </c>
      <c r="H73" s="176">
        <f>'[2]03'!I75</f>
        <v>0</v>
      </c>
      <c r="I73" s="176">
        <f>'[2]03'!J75</f>
        <v>0</v>
      </c>
      <c r="J73" s="176">
        <f>'[2]03'!K75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75">
        <f>'[2]03'!B76</f>
        <v>84</v>
      </c>
      <c r="C74" s="176">
        <f>'[2]03'!C76</f>
        <v>0</v>
      </c>
      <c r="D74" s="176">
        <f>'[2]03'!D76</f>
        <v>0</v>
      </c>
      <c r="E74" s="176">
        <f>'[2]03'!E76</f>
        <v>0</v>
      </c>
      <c r="F74" s="15">
        <f t="shared" si="16"/>
        <v>84</v>
      </c>
      <c r="G74" s="175">
        <f>'[2]03'!H76</f>
        <v>33</v>
      </c>
      <c r="H74" s="176">
        <f>'[2]03'!I76</f>
        <v>0</v>
      </c>
      <c r="I74" s="176">
        <f>'[2]03'!J76</f>
        <v>0</v>
      </c>
      <c r="J74" s="176">
        <f>'[2]03'!K76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75">
        <f>'[2]03'!B77</f>
        <v>84</v>
      </c>
      <c r="C75" s="176">
        <f>'[2]03'!C77</f>
        <v>0</v>
      </c>
      <c r="D75" s="176">
        <f>'[2]03'!D77</f>
        <v>0</v>
      </c>
      <c r="E75" s="176">
        <f>'[2]03'!E77</f>
        <v>0</v>
      </c>
      <c r="F75" s="15">
        <f t="shared" si="16"/>
        <v>84</v>
      </c>
      <c r="G75" s="175">
        <f>'[2]03'!H77</f>
        <v>33</v>
      </c>
      <c r="H75" s="176">
        <f>'[2]03'!I77</f>
        <v>0</v>
      </c>
      <c r="I75" s="176">
        <f>'[2]03'!J77</f>
        <v>0</v>
      </c>
      <c r="J75" s="176">
        <f>'[2]03'!K77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5">
        <f>'[2]03'!B78</f>
        <v>84</v>
      </c>
      <c r="C76" s="176">
        <f>'[2]03'!C78</f>
        <v>0</v>
      </c>
      <c r="D76" s="176">
        <f>'[2]03'!D78</f>
        <v>0</v>
      </c>
      <c r="E76" s="176">
        <f>'[2]03'!E78</f>
        <v>0</v>
      </c>
      <c r="F76" s="15">
        <f t="shared" si="16"/>
        <v>84</v>
      </c>
      <c r="G76" s="175">
        <f>'[2]03'!H78</f>
        <v>33</v>
      </c>
      <c r="H76" s="176">
        <f>'[2]03'!I78</f>
        <v>0</v>
      </c>
      <c r="I76" s="176">
        <f>'[2]03'!J78</f>
        <v>0</v>
      </c>
      <c r="J76" s="176">
        <f>'[2]03'!K78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75">
        <f>'[2]03'!B79</f>
        <v>84</v>
      </c>
      <c r="C77" s="176">
        <f>'[2]03'!C79</f>
        <v>0</v>
      </c>
      <c r="D77" s="176">
        <f>'[2]03'!D79</f>
        <v>0</v>
      </c>
      <c r="E77" s="176">
        <f>'[2]03'!E79</f>
        <v>0</v>
      </c>
      <c r="F77" s="15">
        <f t="shared" si="16"/>
        <v>84</v>
      </c>
      <c r="G77" s="175">
        <f>'[2]03'!H79</f>
        <v>33</v>
      </c>
      <c r="H77" s="176">
        <f>'[2]03'!I79</f>
        <v>0</v>
      </c>
      <c r="I77" s="176">
        <f>'[2]03'!J79</f>
        <v>0</v>
      </c>
      <c r="J77" s="176">
        <f>'[2]03'!K79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75">
        <f>'[2]03'!B80</f>
        <v>84</v>
      </c>
      <c r="C78" s="176">
        <f>'[2]03'!C80</f>
        <v>0</v>
      </c>
      <c r="D78" s="176">
        <f>'[2]03'!D80</f>
        <v>0</v>
      </c>
      <c r="E78" s="176">
        <f>'[2]03'!E80</f>
        <v>0</v>
      </c>
      <c r="F78" s="15">
        <f t="shared" si="16"/>
        <v>84</v>
      </c>
      <c r="G78" s="175">
        <f>'[2]03'!H80</f>
        <v>33</v>
      </c>
      <c r="H78" s="176">
        <f>'[2]03'!I80</f>
        <v>0</v>
      </c>
      <c r="I78" s="176">
        <f>'[2]03'!J80</f>
        <v>0</v>
      </c>
      <c r="J78" s="176">
        <f>'[2]03'!K80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75">
        <f>'[2]03'!B81</f>
        <v>84</v>
      </c>
      <c r="C79" s="176">
        <f>'[2]03'!C81</f>
        <v>0</v>
      </c>
      <c r="D79" s="176">
        <f>'[2]03'!D81</f>
        <v>0</v>
      </c>
      <c r="E79" s="176">
        <f>'[2]03'!E81</f>
        <v>0</v>
      </c>
      <c r="F79" s="15">
        <f t="shared" si="16"/>
        <v>84</v>
      </c>
      <c r="G79" s="175">
        <f>'[2]03'!H81</f>
        <v>33</v>
      </c>
      <c r="H79" s="176">
        <f>'[2]03'!I81</f>
        <v>0</v>
      </c>
      <c r="I79" s="176">
        <f>'[2]03'!J81</f>
        <v>0</v>
      </c>
      <c r="J79" s="176">
        <f>'[2]03'!K81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75">
        <f>'[2]03'!B82</f>
        <v>84</v>
      </c>
      <c r="C80" s="176">
        <f>'[2]03'!C82</f>
        <v>0</v>
      </c>
      <c r="D80" s="176">
        <f>'[2]03'!D82</f>
        <v>0</v>
      </c>
      <c r="E80" s="176">
        <f>'[2]03'!E82</f>
        <v>0</v>
      </c>
      <c r="F80" s="15">
        <f t="shared" si="16"/>
        <v>84</v>
      </c>
      <c r="G80" s="175">
        <f>'[2]03'!H82</f>
        <v>34</v>
      </c>
      <c r="H80" s="176">
        <f>'[2]03'!I82</f>
        <v>0</v>
      </c>
      <c r="I80" s="176">
        <f>'[2]03'!J82</f>
        <v>0</v>
      </c>
      <c r="J80" s="176">
        <f>'[2]03'!K82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75">
        <f>'[2]03'!B83</f>
        <v>84</v>
      </c>
      <c r="C81" s="176">
        <f>'[2]03'!C83</f>
        <v>0</v>
      </c>
      <c r="D81" s="176">
        <f>'[2]03'!D83</f>
        <v>0</v>
      </c>
      <c r="E81" s="176">
        <f>'[2]03'!E83</f>
        <v>0</v>
      </c>
      <c r="F81" s="15">
        <f t="shared" si="16"/>
        <v>84</v>
      </c>
      <c r="G81" s="175">
        <f>'[2]03'!H83</f>
        <v>34</v>
      </c>
      <c r="H81" s="176">
        <f>'[2]03'!I83</f>
        <v>0</v>
      </c>
      <c r="I81" s="176">
        <f>'[2]03'!J83</f>
        <v>0</v>
      </c>
      <c r="J81" s="176">
        <f>'[2]03'!K83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75">
        <f>'[2]03'!B84</f>
        <v>84</v>
      </c>
      <c r="C82" s="176">
        <f>'[2]03'!C84</f>
        <v>0</v>
      </c>
      <c r="D82" s="176">
        <f>'[2]03'!D84</f>
        <v>0</v>
      </c>
      <c r="E82" s="176">
        <f>'[2]03'!E84</f>
        <v>0</v>
      </c>
      <c r="F82" s="15">
        <f t="shared" si="16"/>
        <v>84</v>
      </c>
      <c r="G82" s="175">
        <f>'[2]03'!H84</f>
        <v>34</v>
      </c>
      <c r="H82" s="176">
        <f>'[2]03'!I84</f>
        <v>0</v>
      </c>
      <c r="I82" s="176">
        <f>'[2]03'!J84</f>
        <v>0</v>
      </c>
      <c r="J82" s="176">
        <f>'[2]03'!K84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75">
        <f>'[2]03'!B85</f>
        <v>84</v>
      </c>
      <c r="C83" s="176">
        <f>'[2]03'!C85</f>
        <v>0</v>
      </c>
      <c r="D83" s="176">
        <f>'[2]03'!D85</f>
        <v>0</v>
      </c>
      <c r="E83" s="176">
        <f>'[2]03'!E85</f>
        <v>0</v>
      </c>
      <c r="F83" s="15">
        <f t="shared" si="16"/>
        <v>84</v>
      </c>
      <c r="G83" s="175">
        <f>'[2]03'!H85</f>
        <v>34</v>
      </c>
      <c r="H83" s="176">
        <f>'[2]03'!I85</f>
        <v>0</v>
      </c>
      <c r="I83" s="176">
        <f>'[2]03'!J85</f>
        <v>0</v>
      </c>
      <c r="J83" s="176">
        <f>'[2]03'!K85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75">
        <f>'[2]03'!B86</f>
        <v>84</v>
      </c>
      <c r="C84" s="176">
        <f>'[2]03'!C86</f>
        <v>0</v>
      </c>
      <c r="D84" s="176">
        <f>'[2]03'!D86</f>
        <v>0</v>
      </c>
      <c r="E84" s="176">
        <f>'[2]03'!E86</f>
        <v>0</v>
      </c>
      <c r="F84" s="15">
        <f t="shared" si="16"/>
        <v>84</v>
      </c>
      <c r="G84" s="175">
        <f>'[2]03'!H86</f>
        <v>34</v>
      </c>
      <c r="H84" s="176">
        <f>'[2]03'!I86</f>
        <v>0</v>
      </c>
      <c r="I84" s="176">
        <f>'[2]03'!J86</f>
        <v>0</v>
      </c>
      <c r="J84" s="176">
        <f>'[2]03'!K86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75">
        <f>'[2]03'!B87</f>
        <v>84</v>
      </c>
      <c r="C85" s="176">
        <f>'[2]03'!C87</f>
        <v>0</v>
      </c>
      <c r="D85" s="176">
        <f>'[2]03'!D87</f>
        <v>0</v>
      </c>
      <c r="E85" s="176">
        <f>'[2]03'!E87</f>
        <v>0</v>
      </c>
      <c r="F85" s="15">
        <f t="shared" si="16"/>
        <v>84</v>
      </c>
      <c r="G85" s="175">
        <f>'[2]03'!H87</f>
        <v>35</v>
      </c>
      <c r="H85" s="176">
        <f>'[2]03'!I87</f>
        <v>0</v>
      </c>
      <c r="I85" s="176">
        <f>'[2]03'!J87</f>
        <v>0</v>
      </c>
      <c r="J85" s="176">
        <f>'[2]03'!K87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75">
        <f>'[2]03'!B88</f>
        <v>84</v>
      </c>
      <c r="C86" s="176">
        <f>'[2]03'!C88</f>
        <v>0</v>
      </c>
      <c r="D86" s="176">
        <f>'[2]03'!D88</f>
        <v>0</v>
      </c>
      <c r="E86" s="176">
        <f>'[2]03'!E88</f>
        <v>0</v>
      </c>
      <c r="F86" s="15">
        <f t="shared" si="16"/>
        <v>84</v>
      </c>
      <c r="G86" s="175">
        <f>'[2]03'!H88</f>
        <v>35</v>
      </c>
      <c r="H86" s="176">
        <f>'[2]03'!I88</f>
        <v>0</v>
      </c>
      <c r="I86" s="176">
        <f>'[2]03'!J88</f>
        <v>0</v>
      </c>
      <c r="J86" s="176">
        <f>'[2]03'!K88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75">
        <f>'[2]03'!B89</f>
        <v>84</v>
      </c>
      <c r="C87" s="176">
        <f>'[2]03'!C89</f>
        <v>0</v>
      </c>
      <c r="D87" s="176">
        <f>'[2]03'!D89</f>
        <v>0</v>
      </c>
      <c r="E87" s="176">
        <f>'[2]03'!E89</f>
        <v>0</v>
      </c>
      <c r="F87" s="15">
        <f t="shared" si="16"/>
        <v>84</v>
      </c>
      <c r="G87" s="175">
        <f>'[2]03'!H89</f>
        <v>35</v>
      </c>
      <c r="H87" s="176">
        <f>'[2]03'!I89</f>
        <v>0</v>
      </c>
      <c r="I87" s="176">
        <f>'[2]03'!J89</f>
        <v>0</v>
      </c>
      <c r="J87" s="176">
        <f>'[2]03'!K89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75">
        <f>'[2]03'!B90</f>
        <v>84</v>
      </c>
      <c r="C88" s="176">
        <f>'[2]03'!C90</f>
        <v>0</v>
      </c>
      <c r="D88" s="176">
        <f>'[2]03'!D90</f>
        <v>0</v>
      </c>
      <c r="E88" s="176">
        <f>'[2]03'!E90</f>
        <v>0</v>
      </c>
      <c r="F88" s="15">
        <f t="shared" si="16"/>
        <v>84</v>
      </c>
      <c r="G88" s="175">
        <f>'[2]03'!H90</f>
        <v>35</v>
      </c>
      <c r="H88" s="176">
        <f>'[2]03'!I90</f>
        <v>0</v>
      </c>
      <c r="I88" s="176">
        <f>'[2]03'!J90</f>
        <v>0</v>
      </c>
      <c r="J88" s="176">
        <f>'[2]03'!K90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75">
        <f>'[2]03'!B91</f>
        <v>84</v>
      </c>
      <c r="C89" s="176">
        <f>'[2]03'!C91</f>
        <v>0</v>
      </c>
      <c r="D89" s="176">
        <f>'[2]03'!D91</f>
        <v>0</v>
      </c>
      <c r="E89" s="176">
        <f>'[2]03'!E91</f>
        <v>0</v>
      </c>
      <c r="F89" s="15">
        <f t="shared" si="16"/>
        <v>84</v>
      </c>
      <c r="G89" s="175">
        <f>'[2]03'!H91</f>
        <v>35</v>
      </c>
      <c r="H89" s="176">
        <f>'[2]03'!I91</f>
        <v>0</v>
      </c>
      <c r="I89" s="176">
        <f>'[2]03'!J91</f>
        <v>0</v>
      </c>
      <c r="J89" s="176">
        <f>'[2]03'!K91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75">
        <f>'[2]03'!B92</f>
        <v>84</v>
      </c>
      <c r="C90" s="176">
        <f>'[2]03'!C92</f>
        <v>0</v>
      </c>
      <c r="D90" s="176">
        <f>'[2]03'!D92</f>
        <v>0</v>
      </c>
      <c r="E90" s="176">
        <f>'[2]03'!E92</f>
        <v>0</v>
      </c>
      <c r="F90" s="15">
        <f t="shared" si="16"/>
        <v>84</v>
      </c>
      <c r="G90" s="175">
        <f>'[2]03'!H92</f>
        <v>35</v>
      </c>
      <c r="H90" s="176">
        <f>'[2]03'!I92</f>
        <v>0</v>
      </c>
      <c r="I90" s="176">
        <f>'[2]03'!J92</f>
        <v>0</v>
      </c>
      <c r="J90" s="176">
        <f>'[2]03'!K92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75">
        <f>'[2]03'!B93</f>
        <v>84</v>
      </c>
      <c r="C91" s="176">
        <f>'[2]03'!C93</f>
        <v>0</v>
      </c>
      <c r="D91" s="176">
        <f>'[2]03'!D93</f>
        <v>0</v>
      </c>
      <c r="E91" s="176">
        <f>'[2]03'!E93</f>
        <v>0</v>
      </c>
      <c r="F91" s="15">
        <f t="shared" si="16"/>
        <v>84</v>
      </c>
      <c r="G91" s="175">
        <f>'[2]03'!H93</f>
        <v>35</v>
      </c>
      <c r="H91" s="176">
        <f>'[2]03'!I93</f>
        <v>0</v>
      </c>
      <c r="I91" s="176">
        <f>'[2]03'!J93</f>
        <v>0</v>
      </c>
      <c r="J91" s="176">
        <f>'[2]03'!K93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75">
        <f>'[2]03'!B94</f>
        <v>84</v>
      </c>
      <c r="C92" s="176">
        <f>'[2]03'!C94</f>
        <v>0</v>
      </c>
      <c r="D92" s="176">
        <f>'[2]03'!D94</f>
        <v>0</v>
      </c>
      <c r="E92" s="176">
        <f>'[2]03'!E94</f>
        <v>0</v>
      </c>
      <c r="F92" s="15">
        <f t="shared" si="16"/>
        <v>84</v>
      </c>
      <c r="G92" s="175">
        <f>'[2]03'!H94</f>
        <v>35</v>
      </c>
      <c r="H92" s="176">
        <f>'[2]03'!I94</f>
        <v>0</v>
      </c>
      <c r="I92" s="176">
        <f>'[2]03'!J94</f>
        <v>0</v>
      </c>
      <c r="J92" s="176">
        <f>'[2]03'!K94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75">
        <f>'[2]03'!B95</f>
        <v>84</v>
      </c>
      <c r="C93" s="176">
        <f>'[2]03'!C95</f>
        <v>0</v>
      </c>
      <c r="D93" s="176">
        <f>'[2]03'!D95</f>
        <v>0</v>
      </c>
      <c r="E93" s="176">
        <f>'[2]03'!E95</f>
        <v>0</v>
      </c>
      <c r="F93" s="15">
        <f t="shared" si="16"/>
        <v>84</v>
      </c>
      <c r="G93" s="175">
        <f>'[2]03'!H95</f>
        <v>35</v>
      </c>
      <c r="H93" s="176">
        <f>'[2]03'!I95</f>
        <v>0</v>
      </c>
      <c r="I93" s="176">
        <f>'[2]03'!J95</f>
        <v>0</v>
      </c>
      <c r="J93" s="176">
        <f>'[2]03'!K95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75">
        <f>'[2]03'!B96</f>
        <v>84</v>
      </c>
      <c r="C94" s="176">
        <f>'[2]03'!C96</f>
        <v>0</v>
      </c>
      <c r="D94" s="176">
        <f>'[2]03'!D96</f>
        <v>0</v>
      </c>
      <c r="E94" s="176">
        <f>'[2]03'!E96</f>
        <v>0</v>
      </c>
      <c r="F94" s="15">
        <f t="shared" si="16"/>
        <v>84</v>
      </c>
      <c r="G94" s="175">
        <f>'[2]03'!H96</f>
        <v>35</v>
      </c>
      <c r="H94" s="176">
        <f>'[2]03'!I96</f>
        <v>0</v>
      </c>
      <c r="I94" s="176">
        <f>'[2]03'!J96</f>
        <v>0</v>
      </c>
      <c r="J94" s="176">
        <f>'[2]03'!K96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75">
        <f>'[2]03'!B97</f>
        <v>84</v>
      </c>
      <c r="C95" s="176">
        <f>'[2]03'!C97</f>
        <v>0</v>
      </c>
      <c r="D95" s="176">
        <f>'[2]03'!D97</f>
        <v>0</v>
      </c>
      <c r="E95" s="176">
        <f>'[2]03'!E97</f>
        <v>0</v>
      </c>
      <c r="F95" s="15">
        <f t="shared" si="16"/>
        <v>84</v>
      </c>
      <c r="G95" s="175">
        <f>'[2]03'!H97</f>
        <v>36</v>
      </c>
      <c r="H95" s="176">
        <f>'[2]03'!I97</f>
        <v>0</v>
      </c>
      <c r="I95" s="176">
        <f>'[2]03'!J97</f>
        <v>0</v>
      </c>
      <c r="J95" s="176">
        <f>'[2]03'!K97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75">
        <f>'[2]03'!B98</f>
        <v>84</v>
      </c>
      <c r="C96" s="176">
        <f>'[2]03'!C98</f>
        <v>0</v>
      </c>
      <c r="D96" s="176">
        <f>'[2]03'!D98</f>
        <v>0</v>
      </c>
      <c r="E96" s="176">
        <f>'[2]03'!E98</f>
        <v>0</v>
      </c>
      <c r="F96" s="15">
        <f t="shared" si="16"/>
        <v>84</v>
      </c>
      <c r="G96" s="175">
        <f>'[2]03'!H98</f>
        <v>36</v>
      </c>
      <c r="H96" s="176">
        <f>'[2]03'!I98</f>
        <v>0</v>
      </c>
      <c r="I96" s="176">
        <f>'[2]03'!J98</f>
        <v>0</v>
      </c>
      <c r="J96" s="176">
        <f>'[2]03'!K98</f>
        <v>0</v>
      </c>
      <c r="K96" s="15">
        <f t="shared" si="13"/>
        <v>36</v>
      </c>
      <c r="L96" s="18">
        <f>frq!C96</f>
        <v>1</v>
      </c>
      <c r="M96" s="125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75">
        <f>'[2]03'!B99</f>
        <v>84</v>
      </c>
      <c r="C97" s="176">
        <f>'[2]03'!C99</f>
        <v>0</v>
      </c>
      <c r="D97" s="176">
        <f>'[2]03'!D99</f>
        <v>0</v>
      </c>
      <c r="E97" s="176">
        <f>'[2]03'!E99</f>
        <v>0</v>
      </c>
      <c r="F97" s="15">
        <f t="shared" si="16"/>
        <v>84</v>
      </c>
      <c r="G97" s="175">
        <f>'[2]03'!H99</f>
        <v>36</v>
      </c>
      <c r="H97" s="176">
        <f>'[2]03'!I99</f>
        <v>0</v>
      </c>
      <c r="I97" s="176">
        <f>'[2]03'!J99</f>
        <v>0</v>
      </c>
      <c r="J97" s="176">
        <f>'[2]03'!K99</f>
        <v>0</v>
      </c>
      <c r="K97" s="15">
        <f t="shared" si="13"/>
        <v>36</v>
      </c>
      <c r="L97" s="18">
        <f>frq!C97</f>
        <v>1</v>
      </c>
      <c r="M97" s="125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75">
        <f>'[2]03'!B100</f>
        <v>84</v>
      </c>
      <c r="C98" s="176">
        <f>'[2]03'!C100</f>
        <v>0</v>
      </c>
      <c r="D98" s="176">
        <f>'[2]03'!D100</f>
        <v>0</v>
      </c>
      <c r="E98" s="176">
        <f>'[2]03'!E100</f>
        <v>0</v>
      </c>
      <c r="F98" s="15">
        <f t="shared" si="16"/>
        <v>84</v>
      </c>
      <c r="G98" s="175">
        <f>'[2]03'!H100</f>
        <v>36</v>
      </c>
      <c r="H98" s="176">
        <f>'[2]03'!I100</f>
        <v>0</v>
      </c>
      <c r="I98" s="176">
        <f>'[2]03'!J100</f>
        <v>0</v>
      </c>
      <c r="J98" s="176">
        <f>'[2]03'!K100</f>
        <v>0</v>
      </c>
      <c r="K98" s="15">
        <f t="shared" si="13"/>
        <v>36</v>
      </c>
      <c r="L98" s="18">
        <f>frq!C98</f>
        <v>1</v>
      </c>
      <c r="M98" s="125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6.7500000000000004E-2</v>
      </c>
      <c r="D99" s="129">
        <f t="shared" si="17"/>
        <v>0</v>
      </c>
      <c r="E99" s="129">
        <f t="shared" si="17"/>
        <v>0</v>
      </c>
      <c r="F99" s="129">
        <f t="shared" si="17"/>
        <v>2.0834999999999999</v>
      </c>
      <c r="G99" s="129">
        <f t="shared" si="17"/>
        <v>0.82850000000000001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0.82850000000000001</v>
      </c>
      <c r="L99" s="129">
        <f t="shared" si="17"/>
        <v>2.4E-2</v>
      </c>
      <c r="M99" s="129">
        <f t="shared" si="17"/>
        <v>0.8161999999999997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0.8161999999999997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970</v>
      </c>
      <c r="G3" s="16">
        <f>'[3]03'!G5</f>
        <v>0</v>
      </c>
      <c r="H3" s="17">
        <f>SUM(B3:G3)</f>
        <v>1290</v>
      </c>
      <c r="I3" s="15">
        <f>'[3]03'!J5</f>
        <v>-7.2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9">
        <v>-0.6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-0.6</v>
      </c>
      <c r="BD3" s="179">
        <v>-0.6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970</v>
      </c>
      <c r="G4" s="16">
        <f>'[3]03'!G6</f>
        <v>0</v>
      </c>
      <c r="H4" s="17">
        <f>SUM(B4:G4)</f>
        <v>1290</v>
      </c>
      <c r="I4" s="15">
        <f>'[3]03'!J6</f>
        <v>-6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-6</v>
      </c>
      <c r="P4" s="18">
        <f>frq!C4</f>
        <v>1</v>
      </c>
      <c r="Q4" s="15">
        <f>IF($P4=1,I4,IF(AND($P4=0.985,I4&gt;0.985*B4),B4*0.985,IF(AND($P4=0.965,I4&gt;0.965*B4),0.965*B4,I4)))</f>
        <v>-6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-6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-4.8000000000000007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-4.8000000000000007</v>
      </c>
      <c r="AT4" s="8">
        <v>0</v>
      </c>
      <c r="AU4" s="8">
        <v>0</v>
      </c>
      <c r="AW4" s="179">
        <v>-0.6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-0.6</v>
      </c>
      <c r="BD4" s="179">
        <v>-0.6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970</v>
      </c>
      <c r="G5" s="16">
        <f>'[3]03'!G7</f>
        <v>0</v>
      </c>
      <c r="H5" s="17">
        <f t="shared" ref="H5:H68" si="27">SUM(B5:G5)</f>
        <v>1290</v>
      </c>
      <c r="I5" s="15">
        <f>'[3]03'!J7</f>
        <v>-6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-6</v>
      </c>
      <c r="P5" s="18">
        <f>frq!C5</f>
        <v>1</v>
      </c>
      <c r="Q5" s="15">
        <f t="shared" ref="Q5:V56" si="29">IF($P5=1,I5,IF(AND($P5=0.985,I5&gt;0.985*B5),B5*0.985,IF(AND($P5=0.965,I5&gt;0.965*B5),0.965*B5,I5)))</f>
        <v>-6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-6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-4.8000000000000007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-4.8000000000000007</v>
      </c>
      <c r="AT5" s="8">
        <v>0</v>
      </c>
      <c r="AU5" s="8">
        <v>0</v>
      </c>
      <c r="AW5" s="179">
        <v>-0.6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-0.6</v>
      </c>
      <c r="BD5" s="179">
        <v>-0.6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970</v>
      </c>
      <c r="G6" s="16">
        <f>'[3]03'!G8</f>
        <v>0</v>
      </c>
      <c r="H6" s="17">
        <f t="shared" si="27"/>
        <v>1290</v>
      </c>
      <c r="I6" s="15">
        <f>'[3]03'!J8</f>
        <v>-6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-6</v>
      </c>
      <c r="P6" s="18">
        <f>frq!C6</f>
        <v>1</v>
      </c>
      <c r="Q6" s="15">
        <f t="shared" si="29"/>
        <v>-6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-6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-4.8000000000000007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-4.8000000000000007</v>
      </c>
      <c r="AT6" s="8">
        <v>0</v>
      </c>
      <c r="AU6" s="8">
        <v>0</v>
      </c>
      <c r="AW6" s="179">
        <v>-0.6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-0.6</v>
      </c>
      <c r="BD6" s="179">
        <v>-0.6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970</v>
      </c>
      <c r="G7" s="16">
        <f>'[3]03'!G9</f>
        <v>0</v>
      </c>
      <c r="H7" s="17">
        <f t="shared" si="27"/>
        <v>1290</v>
      </c>
      <c r="I7" s="15">
        <f>'[3]03'!J9</f>
        <v>-7.2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9">
        <v>-0.6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-0.6</v>
      </c>
      <c r="BD7" s="179">
        <v>-0.6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970</v>
      </c>
      <c r="G8" s="16">
        <f>'[3]03'!G10</f>
        <v>0</v>
      </c>
      <c r="H8" s="17">
        <f t="shared" si="27"/>
        <v>1290</v>
      </c>
      <c r="I8" s="15">
        <f>'[3]03'!J10</f>
        <v>-7.2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9">
        <v>-0.6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-0.6</v>
      </c>
      <c r="BD8" s="179">
        <v>-0.6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970</v>
      </c>
      <c r="G9" s="16">
        <f>'[3]03'!G11</f>
        <v>0</v>
      </c>
      <c r="H9" s="17">
        <f t="shared" si="27"/>
        <v>1290</v>
      </c>
      <c r="I9" s="15">
        <f>'[3]03'!J11</f>
        <v>-7.2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9">
        <v>-0.6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-0.6</v>
      </c>
      <c r="BD9" s="179">
        <v>-0.6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970</v>
      </c>
      <c r="G10" s="16">
        <f>'[3]03'!G12</f>
        <v>0</v>
      </c>
      <c r="H10" s="17">
        <f t="shared" si="27"/>
        <v>1290</v>
      </c>
      <c r="I10" s="15">
        <f>'[3]03'!J12</f>
        <v>-7.2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9">
        <v>-0.6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-0.6</v>
      </c>
      <c r="BD10" s="179">
        <v>-0.6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970</v>
      </c>
      <c r="G11" s="16">
        <f>'[3]03'!G13</f>
        <v>0</v>
      </c>
      <c r="H11" s="17">
        <f t="shared" si="27"/>
        <v>1290</v>
      </c>
      <c r="I11" s="15">
        <f>'[3]03'!J13</f>
        <v>-7.2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9">
        <v>-0.6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-0.6</v>
      </c>
      <c r="BD11" s="179">
        <v>-0.6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970</v>
      </c>
      <c r="G12" s="16">
        <f>'[3]03'!G14</f>
        <v>0</v>
      </c>
      <c r="H12" s="17">
        <f t="shared" si="27"/>
        <v>1290</v>
      </c>
      <c r="I12" s="15">
        <f>'[3]03'!J14</f>
        <v>-7.2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9">
        <v>-0.6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-0.6</v>
      </c>
      <c r="BD12" s="179">
        <v>-0.6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970</v>
      </c>
      <c r="G13" s="16">
        <f>'[3]03'!G15</f>
        <v>0</v>
      </c>
      <c r="H13" s="17">
        <f t="shared" si="27"/>
        <v>1290</v>
      </c>
      <c r="I13" s="15">
        <f>'[3]03'!J15</f>
        <v>-7.2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9">
        <v>-0.6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-0.6</v>
      </c>
      <c r="BD13" s="179">
        <v>-0.6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970</v>
      </c>
      <c r="G14" s="16">
        <f>'[3]03'!G16</f>
        <v>0</v>
      </c>
      <c r="H14" s="17">
        <f t="shared" si="27"/>
        <v>1290</v>
      </c>
      <c r="I14" s="15">
        <f>'[3]03'!J16</f>
        <v>-7.2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9">
        <v>-0.6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-0.6</v>
      </c>
      <c r="BD14" s="179">
        <v>-0.6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970</v>
      </c>
      <c r="G15" s="16">
        <f>'[3]03'!G17</f>
        <v>0</v>
      </c>
      <c r="H15" s="17">
        <f t="shared" si="27"/>
        <v>1290</v>
      </c>
      <c r="I15" s="15">
        <f>'[3]03'!J17</f>
        <v>-7.2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9">
        <v>-0.6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-0.6</v>
      </c>
      <c r="BD15" s="179">
        <v>-0.6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970</v>
      </c>
      <c r="G16" s="16">
        <f>'[3]03'!G18</f>
        <v>0</v>
      </c>
      <c r="H16" s="17">
        <f t="shared" si="27"/>
        <v>1290</v>
      </c>
      <c r="I16" s="15">
        <f>'[3]03'!J18</f>
        <v>-7.2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9">
        <v>-0.6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-0.6</v>
      </c>
      <c r="BD16" s="179">
        <v>-0.6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970</v>
      </c>
      <c r="G17" s="16">
        <f>'[3]03'!G19</f>
        <v>0</v>
      </c>
      <c r="H17" s="17">
        <f t="shared" si="27"/>
        <v>1290</v>
      </c>
      <c r="I17" s="15">
        <f>'[3]03'!J19</f>
        <v>-7.2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9">
        <v>-0.6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-0.6</v>
      </c>
      <c r="BD17" s="179">
        <v>-0.6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970</v>
      </c>
      <c r="G18" s="16">
        <f>'[3]03'!G20</f>
        <v>0</v>
      </c>
      <c r="H18" s="17">
        <f t="shared" si="27"/>
        <v>1290</v>
      </c>
      <c r="I18" s="15">
        <f>'[3]03'!J20</f>
        <v>-7.2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9">
        <v>-0.6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-0.6</v>
      </c>
      <c r="BD18" s="179">
        <v>-0.6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970</v>
      </c>
      <c r="G19" s="16">
        <f>'[3]03'!G21</f>
        <v>0</v>
      </c>
      <c r="H19" s="17">
        <f t="shared" si="27"/>
        <v>1290</v>
      </c>
      <c r="I19" s="15">
        <f>'[3]03'!J21</f>
        <v>-7.2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9">
        <v>-0.6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-0.6</v>
      </c>
      <c r="BD19" s="179">
        <v>-0.6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970</v>
      </c>
      <c r="G20" s="16">
        <f>'[3]03'!G22</f>
        <v>0</v>
      </c>
      <c r="H20" s="17">
        <f t="shared" si="27"/>
        <v>1290</v>
      </c>
      <c r="I20" s="15">
        <f>'[3]03'!J22</f>
        <v>-7.2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9">
        <v>-0.6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-0.6</v>
      </c>
      <c r="BD20" s="179">
        <v>-0.6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970</v>
      </c>
      <c r="G21" s="16">
        <f>'[3]03'!G23</f>
        <v>0</v>
      </c>
      <c r="H21" s="17">
        <f t="shared" si="27"/>
        <v>1290</v>
      </c>
      <c r="I21" s="15">
        <f>'[3]03'!J23</f>
        <v>-7.2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9">
        <v>-0.6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-0.6</v>
      </c>
      <c r="BD21" s="179">
        <v>-0.6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970</v>
      </c>
      <c r="G22" s="16">
        <f>'[3]03'!G24</f>
        <v>0</v>
      </c>
      <c r="H22" s="17">
        <f t="shared" si="27"/>
        <v>1290</v>
      </c>
      <c r="I22" s="15">
        <f>'[3]03'!J24</f>
        <v>-7.2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9">
        <v>-0.6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-0.6</v>
      </c>
      <c r="BD22" s="179">
        <v>-0.6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970</v>
      </c>
      <c r="G23" s="16">
        <f>'[3]03'!G25</f>
        <v>0</v>
      </c>
      <c r="H23" s="17">
        <f t="shared" si="27"/>
        <v>1290</v>
      </c>
      <c r="I23" s="15">
        <f>'[3]03'!J25</f>
        <v>-7.2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9">
        <v>-0.6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-0.6</v>
      </c>
      <c r="BD23" s="179">
        <v>-0.6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970</v>
      </c>
      <c r="G24" s="16">
        <f>'[3]03'!G26</f>
        <v>0</v>
      </c>
      <c r="H24" s="17">
        <f t="shared" si="27"/>
        <v>1290</v>
      </c>
      <c r="I24" s="15">
        <f>'[3]03'!J26</f>
        <v>-7.2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9">
        <v>-0.6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-0.6</v>
      </c>
      <c r="BD24" s="179">
        <v>-0.6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970</v>
      </c>
      <c r="G25" s="16">
        <f>'[3]03'!G27</f>
        <v>0</v>
      </c>
      <c r="H25" s="17">
        <f t="shared" si="27"/>
        <v>1290</v>
      </c>
      <c r="I25" s="15">
        <f>'[3]03'!J27</f>
        <v>-7.2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9">
        <v>-0.6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-0.6</v>
      </c>
      <c r="BD25" s="179">
        <v>-0.6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970</v>
      </c>
      <c r="G26" s="16">
        <f>'[3]03'!G28</f>
        <v>0</v>
      </c>
      <c r="H26" s="17">
        <f t="shared" si="27"/>
        <v>1290</v>
      </c>
      <c r="I26" s="15">
        <f>'[3]03'!J28</f>
        <v>-7.2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9">
        <v>-0.6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-0.6</v>
      </c>
      <c r="BD26" s="179">
        <v>-0.6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970</v>
      </c>
      <c r="G27" s="16">
        <f>'[3]03'!G29</f>
        <v>0</v>
      </c>
      <c r="H27" s="17">
        <f t="shared" si="27"/>
        <v>1290</v>
      </c>
      <c r="I27" s="15">
        <f>'[3]03'!J29</f>
        <v>-7.2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9">
        <v>-0.6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-0.6</v>
      </c>
      <c r="BD27" s="179">
        <v>-0.6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970</v>
      </c>
      <c r="G28" s="16">
        <f>'[3]03'!G30</f>
        <v>0</v>
      </c>
      <c r="H28" s="17">
        <f t="shared" si="27"/>
        <v>1290</v>
      </c>
      <c r="I28" s="15">
        <f>'[3]03'!J30</f>
        <v>-7.2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9">
        <v>-0.6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-0.6</v>
      </c>
      <c r="BD28" s="179">
        <v>-0.6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970</v>
      </c>
      <c r="G29" s="16">
        <f>'[3]03'!G31</f>
        <v>0</v>
      </c>
      <c r="H29" s="17">
        <f t="shared" si="27"/>
        <v>1290</v>
      </c>
      <c r="I29" s="15">
        <f>'[3]03'!J31</f>
        <v>-7.2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9">
        <v>-0.6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-0.6</v>
      </c>
      <c r="BD29" s="179">
        <v>-0.6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970</v>
      </c>
      <c r="G30" s="16">
        <f>'[3]03'!G32</f>
        <v>0</v>
      </c>
      <c r="H30" s="17">
        <f t="shared" si="27"/>
        <v>1290</v>
      </c>
      <c r="I30" s="15">
        <f>'[3]03'!J32</f>
        <v>-7.2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9">
        <v>-0.6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-0.6</v>
      </c>
      <c r="BD30" s="179">
        <v>-0.6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970</v>
      </c>
      <c r="G31" s="16">
        <f>'[3]03'!G33</f>
        <v>0</v>
      </c>
      <c r="H31" s="17">
        <f t="shared" si="27"/>
        <v>1290</v>
      </c>
      <c r="I31" s="15">
        <f>'[3]03'!J33</f>
        <v>-7.2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9">
        <v>-0.6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-0.6</v>
      </c>
      <c r="BD31" s="179">
        <v>-0.6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970</v>
      </c>
      <c r="G32" s="16">
        <f>'[3]03'!G34</f>
        <v>0</v>
      </c>
      <c r="H32" s="17">
        <f t="shared" si="27"/>
        <v>1290</v>
      </c>
      <c r="I32" s="15">
        <f>'[3]03'!J34</f>
        <v>-7.2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9">
        <v>-0.6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-0.6</v>
      </c>
      <c r="BD32" s="179">
        <v>-0.6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970</v>
      </c>
      <c r="G33" s="16">
        <f>'[3]03'!G35</f>
        <v>0</v>
      </c>
      <c r="H33" s="17">
        <f t="shared" si="27"/>
        <v>1290</v>
      </c>
      <c r="I33" s="15">
        <f>'[3]03'!J35</f>
        <v>-7.2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9">
        <v>-0.6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-0.6</v>
      </c>
      <c r="BD33" s="179">
        <v>-0.6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970</v>
      </c>
      <c r="G34" s="16">
        <f>'[3]03'!G36</f>
        <v>0</v>
      </c>
      <c r="H34" s="17">
        <f t="shared" si="27"/>
        <v>1290</v>
      </c>
      <c r="I34" s="15">
        <f>'[3]03'!J36</f>
        <v>-7.2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9">
        <v>-0.6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-0.6</v>
      </c>
      <c r="BD34" s="179">
        <v>-0.6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970</v>
      </c>
      <c r="G35" s="16">
        <f>'[3]03'!G37</f>
        <v>0</v>
      </c>
      <c r="H35" s="17">
        <f t="shared" si="27"/>
        <v>1290</v>
      </c>
      <c r="I35" s="15">
        <f>'[3]03'!J37</f>
        <v>-6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-6</v>
      </c>
      <c r="P35" s="18">
        <f>frq!C35</f>
        <v>1</v>
      </c>
      <c r="Q35" s="15">
        <f t="shared" si="29"/>
        <v>-6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-6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-5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-5</v>
      </c>
      <c r="AT35" s="8">
        <v>0</v>
      </c>
      <c r="AU35" s="8">
        <v>0</v>
      </c>
      <c r="AW35" s="179">
        <v>-0.5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-0.5</v>
      </c>
      <c r="BD35" s="179">
        <v>-0.5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40">
        <f t="shared" si="25"/>
        <v>0.5</v>
      </c>
      <c r="BQ35" s="140">
        <f t="shared" si="26"/>
        <v>0.5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970</v>
      </c>
      <c r="G36" s="16">
        <f>'[3]03'!G38</f>
        <v>0</v>
      </c>
      <c r="H36" s="17">
        <f t="shared" si="27"/>
        <v>1290</v>
      </c>
      <c r="I36" s="15">
        <f>'[3]03'!J38</f>
        <v>-6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-6</v>
      </c>
      <c r="P36" s="18">
        <f>frq!C36</f>
        <v>1</v>
      </c>
      <c r="Q36" s="15">
        <f t="shared" si="29"/>
        <v>-6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-6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-5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-5</v>
      </c>
      <c r="AT36" s="8">
        <v>0</v>
      </c>
      <c r="AU36" s="8">
        <v>0</v>
      </c>
      <c r="AW36" s="179">
        <v>-0.5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-0.5</v>
      </c>
      <c r="BD36" s="179">
        <v>-0.5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40">
        <f t="shared" si="25"/>
        <v>0.5</v>
      </c>
      <c r="BQ36" s="140">
        <f t="shared" si="26"/>
        <v>0.5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970</v>
      </c>
      <c r="G37" s="16">
        <f>'[3]03'!G39</f>
        <v>0</v>
      </c>
      <c r="H37" s="17">
        <f t="shared" si="27"/>
        <v>1290</v>
      </c>
      <c r="I37" s="15">
        <f>'[3]03'!J39</f>
        <v>-6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-6</v>
      </c>
      <c r="P37" s="18">
        <f>frq!C37</f>
        <v>1</v>
      </c>
      <c r="Q37" s="15">
        <f t="shared" si="29"/>
        <v>-6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-6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-5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-5</v>
      </c>
      <c r="AT37" s="8">
        <v>0</v>
      </c>
      <c r="AU37" s="8">
        <v>0</v>
      </c>
      <c r="AW37" s="179">
        <v>-0.5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-0.5</v>
      </c>
      <c r="BD37" s="179">
        <v>-0.5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40">
        <f t="shared" si="25"/>
        <v>0.5</v>
      </c>
      <c r="BQ37" s="140">
        <f t="shared" si="26"/>
        <v>0.5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970</v>
      </c>
      <c r="G38" s="16">
        <f>'[3]03'!G40</f>
        <v>0</v>
      </c>
      <c r="H38" s="17">
        <f t="shared" si="27"/>
        <v>1290</v>
      </c>
      <c r="I38" s="15">
        <f>'[3]03'!J40</f>
        <v>-6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-6</v>
      </c>
      <c r="P38" s="18">
        <f>frq!C38</f>
        <v>1</v>
      </c>
      <c r="Q38" s="15">
        <f t="shared" si="29"/>
        <v>-6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-6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-5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-5</v>
      </c>
      <c r="AT38" s="8">
        <v>0</v>
      </c>
      <c r="AU38" s="8">
        <v>0</v>
      </c>
      <c r="AW38" s="179">
        <v>-0.5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-0.5</v>
      </c>
      <c r="BD38" s="179">
        <v>-0.5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40">
        <f t="shared" si="25"/>
        <v>0.5</v>
      </c>
      <c r="BQ38" s="140">
        <f t="shared" si="26"/>
        <v>0.5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970</v>
      </c>
      <c r="G39" s="16">
        <f>'[3]03'!G41</f>
        <v>0</v>
      </c>
      <c r="H39" s="17">
        <f t="shared" si="27"/>
        <v>1290</v>
      </c>
      <c r="I39" s="15">
        <f>'[3]03'!J41</f>
        <v>-6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-6</v>
      </c>
      <c r="P39" s="18">
        <f>frq!C39</f>
        <v>1</v>
      </c>
      <c r="Q39" s="15">
        <f t="shared" si="29"/>
        <v>-6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-6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-5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-5</v>
      </c>
      <c r="AT39" s="8">
        <v>0</v>
      </c>
      <c r="AU39" s="8">
        <v>0</v>
      </c>
      <c r="AW39" s="179">
        <v>-0.5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-0.5</v>
      </c>
      <c r="BD39" s="179">
        <v>-0.5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40">
        <f t="shared" si="25"/>
        <v>0.5</v>
      </c>
      <c r="BQ39" s="140">
        <f t="shared" si="26"/>
        <v>0.5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970</v>
      </c>
      <c r="G40" s="16">
        <f>'[3]03'!G42</f>
        <v>0</v>
      </c>
      <c r="H40" s="17">
        <f t="shared" si="27"/>
        <v>1290</v>
      </c>
      <c r="I40" s="15">
        <f>'[3]03'!J42</f>
        <v>-6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-6</v>
      </c>
      <c r="P40" s="18">
        <f>frq!C40</f>
        <v>1</v>
      </c>
      <c r="Q40" s="15">
        <f t="shared" si="29"/>
        <v>-6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-6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-5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-5</v>
      </c>
      <c r="AT40" s="8">
        <v>0</v>
      </c>
      <c r="AU40" s="8">
        <v>0</v>
      </c>
      <c r="AW40" s="179">
        <v>-0.5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-0.5</v>
      </c>
      <c r="BD40" s="179">
        <v>-0.5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40">
        <f t="shared" si="25"/>
        <v>0.5</v>
      </c>
      <c r="BQ40" s="140">
        <f t="shared" si="26"/>
        <v>0.5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970</v>
      </c>
      <c r="G41" s="16">
        <f>'[3]03'!G43</f>
        <v>0</v>
      </c>
      <c r="H41" s="17">
        <f t="shared" si="27"/>
        <v>1290</v>
      </c>
      <c r="I41" s="15">
        <f>'[3]03'!J43</f>
        <v>-6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-6</v>
      </c>
      <c r="P41" s="18">
        <f>frq!C41</f>
        <v>1</v>
      </c>
      <c r="Q41" s="15">
        <f t="shared" si="29"/>
        <v>-6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-6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-5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-5</v>
      </c>
      <c r="AT41" s="8">
        <v>0</v>
      </c>
      <c r="AU41" s="8">
        <v>0</v>
      </c>
      <c r="AW41" s="179">
        <v>-0.5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-0.5</v>
      </c>
      <c r="BD41" s="179">
        <v>-0.5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40">
        <f t="shared" si="25"/>
        <v>0.5</v>
      </c>
      <c r="BQ41" s="140">
        <f t="shared" si="26"/>
        <v>0.5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970</v>
      </c>
      <c r="G42" s="16">
        <f>'[3]03'!G44</f>
        <v>0</v>
      </c>
      <c r="H42" s="17">
        <f t="shared" si="27"/>
        <v>1290</v>
      </c>
      <c r="I42" s="15">
        <f>'[3]03'!J44</f>
        <v>-6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-6</v>
      </c>
      <c r="P42" s="18">
        <f>frq!C42</f>
        <v>1</v>
      </c>
      <c r="Q42" s="15">
        <f t="shared" si="29"/>
        <v>-6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-6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-5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-5</v>
      </c>
      <c r="AT42" s="8">
        <v>0</v>
      </c>
      <c r="AU42" s="8">
        <v>0</v>
      </c>
      <c r="AW42" s="179">
        <v>-0.5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-0.5</v>
      </c>
      <c r="BD42" s="179">
        <v>-0.5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40">
        <f t="shared" si="25"/>
        <v>0.5</v>
      </c>
      <c r="BQ42" s="140">
        <f t="shared" si="26"/>
        <v>0.5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950</v>
      </c>
      <c r="G43" s="16">
        <f>'[3]03'!G45</f>
        <v>0</v>
      </c>
      <c r="H43" s="17">
        <f t="shared" si="27"/>
        <v>1270</v>
      </c>
      <c r="I43" s="15">
        <f>'[3]03'!J45</f>
        <v>-6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-6</v>
      </c>
      <c r="P43" s="18">
        <f>frq!C43</f>
        <v>1</v>
      </c>
      <c r="Q43" s="15">
        <f t="shared" si="29"/>
        <v>-6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-6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-5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-5</v>
      </c>
      <c r="AT43" s="8">
        <v>0</v>
      </c>
      <c r="AU43" s="8">
        <v>0</v>
      </c>
      <c r="AW43" s="179">
        <v>-0.5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-0.5</v>
      </c>
      <c r="BD43" s="179">
        <v>-0.5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40">
        <f t="shared" si="25"/>
        <v>0.5</v>
      </c>
      <c r="BQ43" s="140">
        <f t="shared" si="26"/>
        <v>0.5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950</v>
      </c>
      <c r="G44" s="16">
        <f>'[3]03'!G46</f>
        <v>0</v>
      </c>
      <c r="H44" s="17">
        <f t="shared" si="27"/>
        <v>1270</v>
      </c>
      <c r="I44" s="15">
        <f>'[3]03'!J46</f>
        <v>-6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-6</v>
      </c>
      <c r="P44" s="18">
        <f>frq!C44</f>
        <v>1</v>
      </c>
      <c r="Q44" s="15">
        <f t="shared" si="29"/>
        <v>-6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-6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-5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-5</v>
      </c>
      <c r="AT44" s="8">
        <v>0</v>
      </c>
      <c r="AU44" s="8">
        <v>0</v>
      </c>
      <c r="AW44" s="179">
        <v>-0.5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-0.5</v>
      </c>
      <c r="BD44" s="179">
        <v>-0.5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40">
        <f t="shared" si="25"/>
        <v>0.5</v>
      </c>
      <c r="BQ44" s="140">
        <f t="shared" si="26"/>
        <v>0.5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950</v>
      </c>
      <c r="G45" s="16">
        <f>'[3]03'!G47</f>
        <v>0</v>
      </c>
      <c r="H45" s="17">
        <f t="shared" si="27"/>
        <v>1270</v>
      </c>
      <c r="I45" s="15">
        <f>'[3]03'!J47</f>
        <v>-6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-6</v>
      </c>
      <c r="P45" s="18">
        <f>frq!C45</f>
        <v>1</v>
      </c>
      <c r="Q45" s="15">
        <f t="shared" si="29"/>
        <v>-6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-6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-5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-5</v>
      </c>
      <c r="AT45" s="8">
        <v>0</v>
      </c>
      <c r="AU45" s="8">
        <v>0</v>
      </c>
      <c r="AW45" s="179">
        <v>-0.5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-0.5</v>
      </c>
      <c r="BD45" s="179">
        <v>-0.5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40">
        <f t="shared" si="25"/>
        <v>0.5</v>
      </c>
      <c r="BQ45" s="140">
        <f t="shared" si="26"/>
        <v>0.5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950</v>
      </c>
      <c r="G46" s="16">
        <f>'[3]03'!G48</f>
        <v>0</v>
      </c>
      <c r="H46" s="17">
        <f t="shared" si="27"/>
        <v>1270</v>
      </c>
      <c r="I46" s="15">
        <f>'[3]03'!J48</f>
        <v>-6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-6</v>
      </c>
      <c r="P46" s="18">
        <f>frq!C46</f>
        <v>1</v>
      </c>
      <c r="Q46" s="15">
        <f t="shared" si="29"/>
        <v>-6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-6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-5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-5</v>
      </c>
      <c r="AT46" s="8">
        <v>0</v>
      </c>
      <c r="AU46" s="8">
        <v>0</v>
      </c>
      <c r="AW46" s="179">
        <v>-0.5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-0.5</v>
      </c>
      <c r="BD46" s="179">
        <v>-0.5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40">
        <f t="shared" si="25"/>
        <v>0.5</v>
      </c>
      <c r="BQ46" s="140">
        <f t="shared" si="26"/>
        <v>0.5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950</v>
      </c>
      <c r="G47" s="16">
        <f>'[3]03'!G49</f>
        <v>0</v>
      </c>
      <c r="H47" s="17">
        <f t="shared" si="27"/>
        <v>1270</v>
      </c>
      <c r="I47" s="15">
        <f>'[3]03'!J49</f>
        <v>-6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-6</v>
      </c>
      <c r="P47" s="18">
        <f>frq!C47</f>
        <v>1</v>
      </c>
      <c r="Q47" s="15">
        <f t="shared" si="29"/>
        <v>-6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-6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-5</v>
      </c>
      <c r="AT47" s="8">
        <v>0</v>
      </c>
      <c r="AU47" s="8">
        <v>0</v>
      </c>
      <c r="AW47" s="179">
        <v>-0.5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-0.5</v>
      </c>
      <c r="BD47" s="179">
        <v>-0.5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40">
        <f t="shared" si="25"/>
        <v>0.5</v>
      </c>
      <c r="BQ47" s="140">
        <f t="shared" si="26"/>
        <v>0.5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950</v>
      </c>
      <c r="G48" s="16">
        <f>'[3]03'!G50</f>
        <v>0</v>
      </c>
      <c r="H48" s="17">
        <f t="shared" si="27"/>
        <v>1270</v>
      </c>
      <c r="I48" s="15">
        <f>'[3]03'!J50</f>
        <v>-6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-6</v>
      </c>
      <c r="P48" s="18">
        <f>frq!C48</f>
        <v>1</v>
      </c>
      <c r="Q48" s="15">
        <f t="shared" si="29"/>
        <v>-6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-6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-5</v>
      </c>
      <c r="AT48" s="8">
        <v>0</v>
      </c>
      <c r="AU48" s="8">
        <v>0</v>
      </c>
      <c r="AW48" s="179">
        <v>-0.5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-0.5</v>
      </c>
      <c r="BD48" s="179">
        <v>-0.5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40">
        <f t="shared" si="25"/>
        <v>0.5</v>
      </c>
      <c r="BQ48" s="140">
        <f t="shared" si="26"/>
        <v>0.5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950</v>
      </c>
      <c r="G49" s="16">
        <f>'[3]03'!G51</f>
        <v>0</v>
      </c>
      <c r="H49" s="17">
        <f t="shared" si="27"/>
        <v>1270</v>
      </c>
      <c r="I49" s="15">
        <f>'[3]03'!J51</f>
        <v>-6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-6</v>
      </c>
      <c r="P49" s="18">
        <f>frq!C49</f>
        <v>1</v>
      </c>
      <c r="Q49" s="15">
        <f t="shared" si="29"/>
        <v>-6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-6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-5</v>
      </c>
      <c r="AT49" s="8">
        <v>0</v>
      </c>
      <c r="AU49" s="8">
        <v>0</v>
      </c>
      <c r="AW49" s="179">
        <v>-0.5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-0.5</v>
      </c>
      <c r="BD49" s="179">
        <v>-0.5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40">
        <f t="shared" si="25"/>
        <v>0.5</v>
      </c>
      <c r="BQ49" s="140">
        <f t="shared" si="26"/>
        <v>0.5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950</v>
      </c>
      <c r="G50" s="16">
        <f>'[3]03'!G52</f>
        <v>0</v>
      </c>
      <c r="H50" s="17">
        <f t="shared" si="27"/>
        <v>1270</v>
      </c>
      <c r="I50" s="15">
        <f>'[3]03'!J52</f>
        <v>-6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-6</v>
      </c>
      <c r="P50" s="18">
        <f>frq!C50</f>
        <v>1</v>
      </c>
      <c r="Q50" s="15">
        <f t="shared" si="29"/>
        <v>-6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-6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-5</v>
      </c>
      <c r="AT50" s="8">
        <v>0</v>
      </c>
      <c r="AU50" s="8">
        <v>0</v>
      </c>
      <c r="AW50" s="179">
        <v>-0.5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-0.5</v>
      </c>
      <c r="BD50" s="179">
        <v>-0.5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40">
        <f t="shared" si="25"/>
        <v>0.5</v>
      </c>
      <c r="BQ50" s="140">
        <f t="shared" si="26"/>
        <v>0.5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950</v>
      </c>
      <c r="G51" s="16">
        <f>'[3]03'!G53</f>
        <v>0</v>
      </c>
      <c r="H51" s="17">
        <f t="shared" si="27"/>
        <v>1270</v>
      </c>
      <c r="I51" s="15">
        <f>'[3]03'!J53</f>
        <v>-6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-6</v>
      </c>
      <c r="P51" s="18">
        <f>frq!C51</f>
        <v>1</v>
      </c>
      <c r="Q51" s="15">
        <f t="shared" si="29"/>
        <v>-6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-6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-5</v>
      </c>
      <c r="AT51" s="8">
        <v>0</v>
      </c>
      <c r="AU51" s="8">
        <v>0</v>
      </c>
      <c r="AW51" s="179">
        <v>-0.5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-0.5</v>
      </c>
      <c r="BD51" s="179">
        <v>-0.5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40">
        <f t="shared" si="25"/>
        <v>0.5</v>
      </c>
      <c r="BQ51" s="140">
        <f t="shared" si="26"/>
        <v>0.5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950</v>
      </c>
      <c r="G52" s="16">
        <f>'[3]03'!G54</f>
        <v>0</v>
      </c>
      <c r="H52" s="17">
        <f t="shared" si="27"/>
        <v>1270</v>
      </c>
      <c r="I52" s="15">
        <f>'[3]03'!J54</f>
        <v>-6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-6</v>
      </c>
      <c r="P52" s="18">
        <f>frq!C52</f>
        <v>1</v>
      </c>
      <c r="Q52" s="15">
        <f t="shared" si="29"/>
        <v>-6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-6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-5</v>
      </c>
      <c r="AT52" s="8">
        <v>0</v>
      </c>
      <c r="AU52" s="8">
        <v>0</v>
      </c>
      <c r="AW52" s="179">
        <v>-0.5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-0.5</v>
      </c>
      <c r="BD52" s="179">
        <v>-0.5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40">
        <f t="shared" si="25"/>
        <v>0.5</v>
      </c>
      <c r="BQ52" s="140">
        <f t="shared" si="26"/>
        <v>0.5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950</v>
      </c>
      <c r="G53" s="16">
        <f>'[3]03'!G55</f>
        <v>0</v>
      </c>
      <c r="H53" s="17">
        <f t="shared" si="27"/>
        <v>1270</v>
      </c>
      <c r="I53" s="15">
        <f>'[3]03'!J55</f>
        <v>-6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-6</v>
      </c>
      <c r="P53" s="18">
        <f>frq!C53</f>
        <v>1</v>
      </c>
      <c r="Q53" s="15">
        <f t="shared" si="29"/>
        <v>-6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-6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-5</v>
      </c>
      <c r="AT53" s="8">
        <v>0</v>
      </c>
      <c r="AU53" s="8">
        <v>0</v>
      </c>
      <c r="AW53" s="179">
        <v>-0.5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-0.5</v>
      </c>
      <c r="BD53" s="179">
        <v>-0.5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40">
        <f t="shared" si="25"/>
        <v>0.5</v>
      </c>
      <c r="BQ53" s="140">
        <f t="shared" si="26"/>
        <v>0.5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950</v>
      </c>
      <c r="G54" s="16">
        <f>'[3]03'!G56</f>
        <v>0</v>
      </c>
      <c r="H54" s="17">
        <f t="shared" si="27"/>
        <v>1270</v>
      </c>
      <c r="I54" s="15">
        <f>'[3]03'!J56</f>
        <v>-6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-6</v>
      </c>
      <c r="P54" s="18">
        <f>frq!C54</f>
        <v>1</v>
      </c>
      <c r="Q54" s="15">
        <f t="shared" si="29"/>
        <v>-6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-6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-5</v>
      </c>
      <c r="AT54" s="8">
        <v>0</v>
      </c>
      <c r="AU54" s="8">
        <v>0</v>
      </c>
      <c r="AW54" s="179">
        <v>-0.5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-0.5</v>
      </c>
      <c r="BD54" s="179">
        <v>-0.5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40">
        <f t="shared" si="25"/>
        <v>0.5</v>
      </c>
      <c r="BQ54" s="140">
        <f t="shared" si="26"/>
        <v>0.5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950</v>
      </c>
      <c r="G55" s="16">
        <f>'[3]03'!G57</f>
        <v>0</v>
      </c>
      <c r="H55" s="17">
        <f t="shared" si="27"/>
        <v>1270</v>
      </c>
      <c r="I55" s="15">
        <f>'[3]03'!J57</f>
        <v>-6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-6</v>
      </c>
      <c r="P55" s="18">
        <f>frq!C55</f>
        <v>1</v>
      </c>
      <c r="Q55" s="15">
        <f t="shared" si="29"/>
        <v>-6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-6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-5</v>
      </c>
      <c r="AT55" s="8">
        <v>0</v>
      </c>
      <c r="AU55" s="8">
        <v>0</v>
      </c>
      <c r="AW55" s="179">
        <v>-0.5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-0.5</v>
      </c>
      <c r="BD55" s="179">
        <v>-0.5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40">
        <f t="shared" si="25"/>
        <v>0.5</v>
      </c>
      <c r="BQ55" s="140">
        <f t="shared" si="26"/>
        <v>0.5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950</v>
      </c>
      <c r="G56" s="16">
        <f>'[3]03'!G58</f>
        <v>0</v>
      </c>
      <c r="H56" s="17">
        <f t="shared" si="27"/>
        <v>1270</v>
      </c>
      <c r="I56" s="15">
        <f>'[3]03'!J58</f>
        <v>-6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-6</v>
      </c>
      <c r="P56" s="18">
        <f>frq!C56</f>
        <v>1</v>
      </c>
      <c r="Q56" s="15">
        <f t="shared" si="29"/>
        <v>-6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-6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-5</v>
      </c>
      <c r="AT56" s="8">
        <v>0</v>
      </c>
      <c r="AU56" s="8">
        <v>0</v>
      </c>
      <c r="AW56" s="179">
        <v>-0.5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-0.5</v>
      </c>
      <c r="BD56" s="179">
        <v>-0.5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40">
        <f t="shared" si="25"/>
        <v>0.5</v>
      </c>
      <c r="BQ56" s="140">
        <f t="shared" si="26"/>
        <v>0.5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950</v>
      </c>
      <c r="G57" s="16">
        <f>'[3]03'!G59</f>
        <v>0</v>
      </c>
      <c r="H57" s="17">
        <f t="shared" si="27"/>
        <v>1270</v>
      </c>
      <c r="I57" s="15">
        <f>'[3]03'!J59</f>
        <v>-6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-6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-6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-5</v>
      </c>
      <c r="AT57" s="8">
        <v>0</v>
      </c>
      <c r="AU57" s="8">
        <v>0</v>
      </c>
      <c r="AW57" s="179">
        <v>-0.5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-0.5</v>
      </c>
      <c r="BD57" s="179">
        <v>-0.5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40">
        <f t="shared" si="25"/>
        <v>0.5</v>
      </c>
      <c r="BQ57" s="140">
        <f t="shared" si="26"/>
        <v>0.5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950</v>
      </c>
      <c r="G58" s="16">
        <f>'[3]03'!G60</f>
        <v>0</v>
      </c>
      <c r="H58" s="17">
        <f t="shared" si="27"/>
        <v>1270</v>
      </c>
      <c r="I58" s="15">
        <f>'[3]03'!J60</f>
        <v>-6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-6</v>
      </c>
      <c r="P58" s="18">
        <f>frq!C58</f>
        <v>1</v>
      </c>
      <c r="Q58" s="15">
        <f t="shared" si="33"/>
        <v>-6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-6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-5</v>
      </c>
      <c r="AT58" s="8">
        <v>0</v>
      </c>
      <c r="AU58" s="8">
        <v>0</v>
      </c>
      <c r="AW58" s="179">
        <v>-0.5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-0.5</v>
      </c>
      <c r="BD58" s="179">
        <v>-0.5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40">
        <f t="shared" si="25"/>
        <v>0.5</v>
      </c>
      <c r="BQ58" s="140">
        <f t="shared" si="26"/>
        <v>0.5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950</v>
      </c>
      <c r="G59" s="16">
        <f>'[3]03'!G61</f>
        <v>0</v>
      </c>
      <c r="H59" s="17">
        <f t="shared" si="27"/>
        <v>1270</v>
      </c>
      <c r="I59" s="15">
        <f>'[3]03'!J61</f>
        <v>-6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-6</v>
      </c>
      <c r="P59" s="18">
        <f>frq!C59</f>
        <v>1</v>
      </c>
      <c r="Q59" s="15">
        <f t="shared" si="33"/>
        <v>-6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-6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-5</v>
      </c>
      <c r="AT59" s="8">
        <v>0</v>
      </c>
      <c r="AU59" s="8">
        <v>0</v>
      </c>
      <c r="AW59" s="179">
        <v>-0.5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-0.5</v>
      </c>
      <c r="BD59" s="179">
        <v>-0.5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40">
        <f t="shared" si="25"/>
        <v>0.5</v>
      </c>
      <c r="BQ59" s="140">
        <f t="shared" si="26"/>
        <v>0.5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950</v>
      </c>
      <c r="G60" s="16">
        <f>'[3]03'!G62</f>
        <v>0</v>
      </c>
      <c r="H60" s="17">
        <f t="shared" si="27"/>
        <v>1270</v>
      </c>
      <c r="I60" s="15">
        <f>'[3]03'!J62</f>
        <v>-6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-6</v>
      </c>
      <c r="P60" s="18">
        <f>frq!C60</f>
        <v>1</v>
      </c>
      <c r="Q60" s="15">
        <f t="shared" si="33"/>
        <v>-6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-6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-5</v>
      </c>
      <c r="AT60" s="8">
        <v>0</v>
      </c>
      <c r="AU60" s="8">
        <v>0</v>
      </c>
      <c r="AW60" s="179">
        <v>-0.5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-0.5</v>
      </c>
      <c r="BD60" s="179">
        <v>-0.5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40">
        <f t="shared" si="25"/>
        <v>0.5</v>
      </c>
      <c r="BQ60" s="140">
        <f t="shared" si="26"/>
        <v>0.5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950</v>
      </c>
      <c r="G61" s="16">
        <f>'[3]03'!G63</f>
        <v>0</v>
      </c>
      <c r="H61" s="17">
        <f t="shared" si="27"/>
        <v>1270</v>
      </c>
      <c r="I61" s="15">
        <f>'[3]03'!J63</f>
        <v>-6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-6</v>
      </c>
      <c r="P61" s="18">
        <f>frq!C61</f>
        <v>1</v>
      </c>
      <c r="Q61" s="15">
        <f t="shared" si="33"/>
        <v>-6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-6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-5</v>
      </c>
      <c r="AT61" s="8">
        <v>0</v>
      </c>
      <c r="AU61" s="8">
        <v>0</v>
      </c>
      <c r="AW61" s="179">
        <v>-0.5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-0.5</v>
      </c>
      <c r="BD61" s="179">
        <v>-0.5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40">
        <f t="shared" si="25"/>
        <v>0.5</v>
      </c>
      <c r="BQ61" s="140">
        <f t="shared" si="26"/>
        <v>0.5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950</v>
      </c>
      <c r="G62" s="16">
        <f>'[3]03'!G64</f>
        <v>0</v>
      </c>
      <c r="H62" s="17">
        <f t="shared" si="27"/>
        <v>1270</v>
      </c>
      <c r="I62" s="15">
        <f>'[3]03'!J64</f>
        <v>-6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-6</v>
      </c>
      <c r="P62" s="18">
        <f>frq!C62</f>
        <v>1</v>
      </c>
      <c r="Q62" s="15">
        <f t="shared" si="33"/>
        <v>-6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-6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-5</v>
      </c>
      <c r="AT62" s="8">
        <v>0</v>
      </c>
      <c r="AU62" s="8">
        <v>0</v>
      </c>
      <c r="AW62" s="179">
        <v>-0.5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-0.5</v>
      </c>
      <c r="BD62" s="179">
        <v>-0.5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40">
        <f t="shared" si="25"/>
        <v>0.5</v>
      </c>
      <c r="BQ62" s="140">
        <f t="shared" si="26"/>
        <v>0.5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950</v>
      </c>
      <c r="G63" s="16">
        <f>'[3]03'!G65</f>
        <v>0</v>
      </c>
      <c r="H63" s="17">
        <f t="shared" si="27"/>
        <v>1270</v>
      </c>
      <c r="I63" s="15">
        <f>'[3]03'!J65</f>
        <v>-6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-6</v>
      </c>
      <c r="P63" s="18">
        <f>frq!C63</f>
        <v>1</v>
      </c>
      <c r="Q63" s="15">
        <f t="shared" si="33"/>
        <v>-6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-6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-5</v>
      </c>
      <c r="AT63" s="8">
        <v>0</v>
      </c>
      <c r="AU63" s="8">
        <v>0</v>
      </c>
      <c r="AW63" s="179">
        <v>-0.5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-0.5</v>
      </c>
      <c r="BD63" s="179">
        <v>-0.5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40">
        <f t="shared" si="25"/>
        <v>0.5</v>
      </c>
      <c r="BQ63" s="140">
        <f t="shared" si="26"/>
        <v>0.5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950</v>
      </c>
      <c r="G64" s="16">
        <f>'[3]03'!G66</f>
        <v>0</v>
      </c>
      <c r="H64" s="17">
        <f t="shared" si="27"/>
        <v>1270</v>
      </c>
      <c r="I64" s="15">
        <f>'[3]03'!J66</f>
        <v>-6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-6</v>
      </c>
      <c r="P64" s="18">
        <f>frq!C64</f>
        <v>1</v>
      </c>
      <c r="Q64" s="15">
        <f t="shared" si="33"/>
        <v>-6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-6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-5</v>
      </c>
      <c r="AT64" s="8">
        <v>0</v>
      </c>
      <c r="AU64" s="8">
        <v>0</v>
      </c>
      <c r="AW64" s="179">
        <v>-0.5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-0.5</v>
      </c>
      <c r="BD64" s="179">
        <v>-0.5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40">
        <f t="shared" si="25"/>
        <v>0.5</v>
      </c>
      <c r="BQ64" s="140">
        <f t="shared" si="26"/>
        <v>0.5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950</v>
      </c>
      <c r="G65" s="16">
        <f>'[3]03'!G67</f>
        <v>0</v>
      </c>
      <c r="H65" s="17">
        <f t="shared" si="27"/>
        <v>1270</v>
      </c>
      <c r="I65" s="15">
        <f>'[3]03'!J67</f>
        <v>-6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-6</v>
      </c>
      <c r="P65" s="18">
        <f>frq!C65</f>
        <v>1</v>
      </c>
      <c r="Q65" s="15">
        <f t="shared" si="33"/>
        <v>-6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-6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-5</v>
      </c>
      <c r="AT65" s="8">
        <v>0</v>
      </c>
      <c r="AU65" s="8">
        <v>0</v>
      </c>
      <c r="AW65" s="179">
        <v>-0.5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-0.5</v>
      </c>
      <c r="BD65" s="179">
        <v>-0.5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40">
        <f t="shared" si="25"/>
        <v>0.5</v>
      </c>
      <c r="BQ65" s="140">
        <f t="shared" si="26"/>
        <v>0.5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950</v>
      </c>
      <c r="G66" s="16">
        <f>'[3]03'!G68</f>
        <v>0</v>
      </c>
      <c r="H66" s="17">
        <f t="shared" si="27"/>
        <v>1270</v>
      </c>
      <c r="I66" s="15">
        <f>'[3]03'!J68</f>
        <v>-6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-6</v>
      </c>
      <c r="P66" s="18">
        <f>frq!C66</f>
        <v>1</v>
      </c>
      <c r="Q66" s="15">
        <f t="shared" si="33"/>
        <v>-6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-6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-5</v>
      </c>
      <c r="AT66" s="8">
        <v>0</v>
      </c>
      <c r="AU66" s="8">
        <v>0</v>
      </c>
      <c r="AW66" s="179">
        <v>-0.5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-0.5</v>
      </c>
      <c r="BD66" s="179">
        <v>-0.5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40">
        <f t="shared" si="25"/>
        <v>0.5</v>
      </c>
      <c r="BQ66" s="140">
        <f t="shared" si="26"/>
        <v>0.5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950</v>
      </c>
      <c r="G67" s="16">
        <f>'[3]03'!G69</f>
        <v>0</v>
      </c>
      <c r="H67" s="17">
        <f t="shared" si="27"/>
        <v>1270</v>
      </c>
      <c r="I67" s="15">
        <f>'[3]03'!J69</f>
        <v>-6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-6</v>
      </c>
      <c r="P67" s="18">
        <f>frq!C67</f>
        <v>1</v>
      </c>
      <c r="Q67" s="15">
        <f t="shared" si="33"/>
        <v>-6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-6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-5</v>
      </c>
      <c r="AT67" s="8">
        <v>0</v>
      </c>
      <c r="AU67" s="8">
        <v>0</v>
      </c>
      <c r="AW67" s="179">
        <v>-0.5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-0.5</v>
      </c>
      <c r="BD67" s="179">
        <v>-0.5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40">
        <f t="shared" si="25"/>
        <v>0.5</v>
      </c>
      <c r="BQ67" s="140">
        <f t="shared" si="26"/>
        <v>0.5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950</v>
      </c>
      <c r="G68" s="16">
        <f>'[3]03'!G70</f>
        <v>0</v>
      </c>
      <c r="H68" s="17">
        <f t="shared" si="27"/>
        <v>1270</v>
      </c>
      <c r="I68" s="15">
        <f>'[3]03'!J70</f>
        <v>-6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-6</v>
      </c>
      <c r="P68" s="18">
        <f>frq!C68</f>
        <v>1</v>
      </c>
      <c r="Q68" s="15">
        <f t="shared" si="33"/>
        <v>-6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-6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-5</v>
      </c>
      <c r="AT68" s="8">
        <v>0</v>
      </c>
      <c r="AU68" s="8">
        <v>0</v>
      </c>
      <c r="AW68" s="179">
        <v>-0.5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-0.5</v>
      </c>
      <c r="BD68" s="179">
        <v>-0.5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40">
        <f t="shared" ref="BP68:BP98" si="57">BL68-BN68</f>
        <v>0.5</v>
      </c>
      <c r="BQ68" s="140">
        <f t="shared" ref="BQ68:BQ98" si="58">BM68-BO68</f>
        <v>0.5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950</v>
      </c>
      <c r="G69" s="16">
        <f>'[3]03'!G71</f>
        <v>0</v>
      </c>
      <c r="H69" s="17">
        <f t="shared" ref="H69:H98" si="59">SUM(B69:G69)</f>
        <v>1270</v>
      </c>
      <c r="I69" s="15">
        <f>'[3]03'!J71</f>
        <v>-6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-5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-5</v>
      </c>
      <c r="AT69" s="8">
        <v>0</v>
      </c>
      <c r="AU69" s="8">
        <v>0</v>
      </c>
      <c r="AW69" s="179">
        <v>-0.5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-0.5</v>
      </c>
      <c r="BD69" s="179">
        <v>-0.5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40">
        <f t="shared" si="57"/>
        <v>0.5</v>
      </c>
      <c r="BQ69" s="140">
        <f t="shared" si="58"/>
        <v>0.5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950</v>
      </c>
      <c r="G70" s="16">
        <f>'[3]03'!G72</f>
        <v>0</v>
      </c>
      <c r="H70" s="17">
        <f t="shared" si="59"/>
        <v>1270</v>
      </c>
      <c r="I70" s="15">
        <f>'[3]03'!J72</f>
        <v>-6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-5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-5</v>
      </c>
      <c r="AT70" s="8">
        <v>0</v>
      </c>
      <c r="AU70" s="8">
        <v>0</v>
      </c>
      <c r="AW70" s="179">
        <v>-0.5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-0.5</v>
      </c>
      <c r="BD70" s="179">
        <v>-0.5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40">
        <f t="shared" si="57"/>
        <v>0.5</v>
      </c>
      <c r="BQ70" s="140">
        <f t="shared" si="58"/>
        <v>0.5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950</v>
      </c>
      <c r="G71" s="16">
        <f>'[3]03'!G73</f>
        <v>0</v>
      </c>
      <c r="H71" s="17">
        <f t="shared" si="59"/>
        <v>1270</v>
      </c>
      <c r="I71" s="15">
        <f>'[3]03'!J73</f>
        <v>-6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-5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-5</v>
      </c>
      <c r="AT71" s="8">
        <v>0</v>
      </c>
      <c r="AU71" s="8">
        <v>0</v>
      </c>
      <c r="AW71" s="179">
        <v>-0.5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-0.5</v>
      </c>
      <c r="BD71" s="179">
        <v>-0.5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40">
        <f t="shared" si="57"/>
        <v>0.5</v>
      </c>
      <c r="BQ71" s="140">
        <f t="shared" si="58"/>
        <v>0.5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950</v>
      </c>
      <c r="G72" s="16">
        <f>'[3]03'!G74</f>
        <v>0</v>
      </c>
      <c r="H72" s="17">
        <f t="shared" si="59"/>
        <v>1270</v>
      </c>
      <c r="I72" s="15">
        <f>'[3]03'!J74</f>
        <v>-6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-5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-5</v>
      </c>
      <c r="AT72" s="8">
        <v>0</v>
      </c>
      <c r="AU72" s="8">
        <v>0</v>
      </c>
      <c r="AW72" s="179">
        <v>-0.5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-0.5</v>
      </c>
      <c r="BD72" s="179">
        <v>-0.5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40">
        <f t="shared" si="57"/>
        <v>0.5</v>
      </c>
      <c r="BQ72" s="140">
        <f t="shared" si="58"/>
        <v>0.5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950</v>
      </c>
      <c r="G73" s="16">
        <f>'[3]03'!G75</f>
        <v>0</v>
      </c>
      <c r="H73" s="17">
        <f t="shared" si="59"/>
        <v>1270</v>
      </c>
      <c r="I73" s="15">
        <f>'[3]03'!J75</f>
        <v>-6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-5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-5</v>
      </c>
      <c r="AT73" s="8">
        <v>0</v>
      </c>
      <c r="AU73" s="8">
        <v>0</v>
      </c>
      <c r="AW73" s="179">
        <v>-0.5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-0.5</v>
      </c>
      <c r="BD73" s="179">
        <v>-0.5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40">
        <f t="shared" si="57"/>
        <v>0.5</v>
      </c>
      <c r="BQ73" s="140">
        <f t="shared" si="58"/>
        <v>0.5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950</v>
      </c>
      <c r="G74" s="16">
        <f>'[3]03'!G76</f>
        <v>0</v>
      </c>
      <c r="H74" s="17">
        <f t="shared" si="59"/>
        <v>1270</v>
      </c>
      <c r="I74" s="15">
        <f>'[3]03'!J76</f>
        <v>-6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-5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-5</v>
      </c>
      <c r="AT74" s="8">
        <v>0</v>
      </c>
      <c r="AU74" s="8">
        <v>0</v>
      </c>
      <c r="AW74" s="179">
        <v>-0.5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-0.5</v>
      </c>
      <c r="BD74" s="179">
        <v>-0.5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40">
        <f t="shared" si="57"/>
        <v>0.5</v>
      </c>
      <c r="BQ74" s="140">
        <f t="shared" si="58"/>
        <v>0.5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970</v>
      </c>
      <c r="G75" s="16">
        <f>'[3]03'!G77</f>
        <v>0</v>
      </c>
      <c r="H75" s="17">
        <f t="shared" si="59"/>
        <v>1290</v>
      </c>
      <c r="I75" s="15">
        <f>'[3]03'!J77</f>
        <v>-7.2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9">
        <v>-0.6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-0.6</v>
      </c>
      <c r="BD75" s="179">
        <v>-0.6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970</v>
      </c>
      <c r="G76" s="16">
        <f>'[3]03'!G78</f>
        <v>0</v>
      </c>
      <c r="H76" s="17">
        <f t="shared" si="59"/>
        <v>1290</v>
      </c>
      <c r="I76" s="15">
        <f>'[3]03'!J78</f>
        <v>-7.2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9">
        <v>-0.6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-0.6</v>
      </c>
      <c r="BD76" s="179">
        <v>-0.6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970</v>
      </c>
      <c r="G77" s="16">
        <f>'[3]03'!G79</f>
        <v>0</v>
      </c>
      <c r="H77" s="17">
        <f t="shared" si="59"/>
        <v>1290</v>
      </c>
      <c r="I77" s="15">
        <f>'[3]03'!J79</f>
        <v>-7.2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9">
        <v>-0.6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-0.6</v>
      </c>
      <c r="BD77" s="179">
        <v>-0.6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970</v>
      </c>
      <c r="G78" s="16">
        <f>'[3]03'!G80</f>
        <v>0</v>
      </c>
      <c r="H78" s="17">
        <f t="shared" si="59"/>
        <v>1290</v>
      </c>
      <c r="I78" s="15">
        <f>'[3]03'!J80</f>
        <v>-7.2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9">
        <v>-0.6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-0.6</v>
      </c>
      <c r="BD78" s="179">
        <v>-0.6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970</v>
      </c>
      <c r="G79" s="16">
        <f>'[3]03'!G81</f>
        <v>0</v>
      </c>
      <c r="H79" s="17">
        <f t="shared" si="59"/>
        <v>1290</v>
      </c>
      <c r="I79" s="15">
        <f>'[3]03'!J81</f>
        <v>-7.2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9">
        <v>-0.6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-0.6</v>
      </c>
      <c r="BD79" s="179">
        <v>-0.6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970</v>
      </c>
      <c r="G80" s="16">
        <f>'[3]03'!G82</f>
        <v>0</v>
      </c>
      <c r="H80" s="17">
        <f t="shared" si="59"/>
        <v>1290</v>
      </c>
      <c r="I80" s="15">
        <f>'[3]03'!J82</f>
        <v>-7.2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9">
        <v>-0.6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-0.6</v>
      </c>
      <c r="BD80" s="179">
        <v>-0.6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970</v>
      </c>
      <c r="G81" s="16">
        <f>'[3]03'!G83</f>
        <v>0</v>
      </c>
      <c r="H81" s="17">
        <f t="shared" si="59"/>
        <v>1290</v>
      </c>
      <c r="I81" s="15">
        <f>'[3]03'!J83</f>
        <v>-7.2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9">
        <v>-0.6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-0.6</v>
      </c>
      <c r="BD81" s="179">
        <v>-0.6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970</v>
      </c>
      <c r="G82" s="16">
        <f>'[3]03'!G84</f>
        <v>0</v>
      </c>
      <c r="H82" s="17">
        <f t="shared" si="59"/>
        <v>1290</v>
      </c>
      <c r="I82" s="15">
        <f>'[3]03'!J84</f>
        <v>-7.2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9">
        <v>-0.6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-0.6</v>
      </c>
      <c r="BD82" s="179">
        <v>-0.6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970</v>
      </c>
      <c r="G83" s="16">
        <f>'[3]03'!G85</f>
        <v>0</v>
      </c>
      <c r="H83" s="17">
        <f t="shared" si="59"/>
        <v>1290</v>
      </c>
      <c r="I83" s="15">
        <f>'[3]03'!J85</f>
        <v>-7.2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9">
        <v>-0.6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-0.6</v>
      </c>
      <c r="BD83" s="179">
        <v>-0.6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970</v>
      </c>
      <c r="G84" s="16">
        <f>'[3]03'!G86</f>
        <v>0</v>
      </c>
      <c r="H84" s="17">
        <f t="shared" si="59"/>
        <v>1290</v>
      </c>
      <c r="I84" s="15">
        <f>'[3]03'!J86</f>
        <v>-7.2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9">
        <v>-0.6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-0.6</v>
      </c>
      <c r="BD84" s="179">
        <v>-0.6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970</v>
      </c>
      <c r="G85" s="16">
        <f>'[3]03'!G87</f>
        <v>0</v>
      </c>
      <c r="H85" s="17">
        <f t="shared" si="59"/>
        <v>1290</v>
      </c>
      <c r="I85" s="15">
        <f>'[3]03'!J87</f>
        <v>-7.2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9">
        <v>-0.6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-0.6</v>
      </c>
      <c r="BD85" s="179">
        <v>-0.6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970</v>
      </c>
      <c r="G86" s="16">
        <f>'[3]03'!G88</f>
        <v>0</v>
      </c>
      <c r="H86" s="17">
        <f t="shared" si="59"/>
        <v>1290</v>
      </c>
      <c r="I86" s="15">
        <f>'[3]03'!J88</f>
        <v>-7.2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9">
        <v>-0.6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-0.6</v>
      </c>
      <c r="BD86" s="179">
        <v>-0.6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970</v>
      </c>
      <c r="G87" s="16">
        <f>'[3]03'!G89</f>
        <v>0</v>
      </c>
      <c r="H87" s="17">
        <f t="shared" si="59"/>
        <v>1290</v>
      </c>
      <c r="I87" s="15">
        <f>'[3]03'!J89</f>
        <v>-7.2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9">
        <v>-0.6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-0.6</v>
      </c>
      <c r="BD87" s="179">
        <v>-0.6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970</v>
      </c>
      <c r="G88" s="16">
        <f>'[3]03'!G90</f>
        <v>0</v>
      </c>
      <c r="H88" s="17">
        <f t="shared" si="59"/>
        <v>1290</v>
      </c>
      <c r="I88" s="15">
        <f>'[3]03'!J90</f>
        <v>-7.2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9">
        <v>-0.6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-0.6</v>
      </c>
      <c r="BD88" s="179">
        <v>-0.6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970</v>
      </c>
      <c r="G89" s="16">
        <f>'[3]03'!G91</f>
        <v>0</v>
      </c>
      <c r="H89" s="17">
        <f t="shared" si="59"/>
        <v>1290</v>
      </c>
      <c r="I89" s="15">
        <f>'[3]03'!J91</f>
        <v>-7.2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9">
        <v>-0.6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-0.6</v>
      </c>
      <c r="BD89" s="179">
        <v>-0.6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970</v>
      </c>
      <c r="G90" s="16">
        <f>'[3]03'!G92</f>
        <v>0</v>
      </c>
      <c r="H90" s="17">
        <f t="shared" si="59"/>
        <v>1290</v>
      </c>
      <c r="I90" s="15">
        <f>'[3]03'!J92</f>
        <v>-7.2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9">
        <v>-0.6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-0.6</v>
      </c>
      <c r="BD90" s="179">
        <v>-0.6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970</v>
      </c>
      <c r="G91" s="16">
        <f>'[3]03'!G93</f>
        <v>0</v>
      </c>
      <c r="H91" s="17">
        <f t="shared" si="59"/>
        <v>1290</v>
      </c>
      <c r="I91" s="15">
        <f>'[3]03'!J93</f>
        <v>-7.2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9">
        <v>-0.6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-0.6</v>
      </c>
      <c r="BD91" s="179">
        <v>-0.6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970</v>
      </c>
      <c r="G92" s="16">
        <f>'[3]03'!G94</f>
        <v>0</v>
      </c>
      <c r="H92" s="17">
        <f t="shared" si="59"/>
        <v>1290</v>
      </c>
      <c r="I92" s="15">
        <f>'[3]03'!J94</f>
        <v>-7.2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9">
        <v>-0.6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-0.6</v>
      </c>
      <c r="BD92" s="179">
        <v>-0.6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970</v>
      </c>
      <c r="G93" s="16">
        <f>'[3]03'!G95</f>
        <v>0</v>
      </c>
      <c r="H93" s="17">
        <f t="shared" si="59"/>
        <v>1290</v>
      </c>
      <c r="I93" s="15">
        <f>'[3]03'!J95</f>
        <v>-7.2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9">
        <v>-0.6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-0.6</v>
      </c>
      <c r="BD93" s="179">
        <v>-0.6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970</v>
      </c>
      <c r="G94" s="16">
        <f>'[3]03'!G96</f>
        <v>0</v>
      </c>
      <c r="H94" s="17">
        <f t="shared" si="59"/>
        <v>1290</v>
      </c>
      <c r="I94" s="15">
        <f>'[3]03'!J96</f>
        <v>-7.2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9">
        <v>-0.6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-0.6</v>
      </c>
      <c r="BD94" s="179">
        <v>-0.6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970</v>
      </c>
      <c r="G95" s="16">
        <f>'[3]03'!G97</f>
        <v>0</v>
      </c>
      <c r="H95" s="17">
        <f t="shared" si="59"/>
        <v>1290</v>
      </c>
      <c r="I95" s="15">
        <f>'[3]03'!J97</f>
        <v>-7.2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9">
        <v>-0.6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-0.6</v>
      </c>
      <c r="BD95" s="179">
        <v>-0.6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970</v>
      </c>
      <c r="G96" s="16">
        <f>'[3]03'!G98</f>
        <v>0</v>
      </c>
      <c r="H96" s="17">
        <f t="shared" si="59"/>
        <v>1290</v>
      </c>
      <c r="I96" s="15">
        <f>'[3]03'!J98</f>
        <v>-7.2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9">
        <v>-0.6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-0.6</v>
      </c>
      <c r="BD96" s="179">
        <v>-0.6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970</v>
      </c>
      <c r="G97" s="16">
        <f>'[3]03'!G99</f>
        <v>0</v>
      </c>
      <c r="H97" s="17">
        <f t="shared" si="59"/>
        <v>1290</v>
      </c>
      <c r="I97" s="15">
        <f>'[3]03'!J99</f>
        <v>-7.2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9">
        <v>-0.6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-0.6</v>
      </c>
      <c r="BD97" s="179">
        <v>-0.6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970</v>
      </c>
      <c r="G98" s="16">
        <f>'[3]03'!G100</f>
        <v>0</v>
      </c>
      <c r="H98" s="17">
        <f t="shared" si="59"/>
        <v>1290</v>
      </c>
      <c r="I98" s="15">
        <f>'[3]03'!J100</f>
        <v>-7.2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9">
        <v>-0.6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-0.6</v>
      </c>
      <c r="BD98" s="179">
        <v>-0.6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-0.15990000000000015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-0.15990000000000015</v>
      </c>
      <c r="P99" s="15">
        <f t="shared" si="62"/>
        <v>2.4E-2</v>
      </c>
      <c r="Q99" s="15">
        <f t="shared" si="62"/>
        <v>-0.15990000000000015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-0.15990000000000015</v>
      </c>
      <c r="X99" s="15">
        <f t="shared" si="62"/>
        <v>-1.3400000000000009E-2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-1.3400000000000009E-2</v>
      </c>
      <c r="AE99" s="15">
        <f t="shared" si="62"/>
        <v>-1.3400000000000009E-2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-1.3400000000000009E-2</v>
      </c>
      <c r="AL99" s="15">
        <f t="shared" si="62"/>
        <v>-0.1331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-0.1331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-1.3400000000000009E-2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-1.3400000000000009E-2</v>
      </c>
      <c r="BD99" s="15">
        <f t="shared" si="62"/>
        <v>-1.3400000000000009E-2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-1.3400000000000009E-2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-1.3400000000000009E-2</v>
      </c>
      <c r="BO99" s="15">
        <f t="shared" si="63"/>
        <v>-1.3400000000000009E-2</v>
      </c>
      <c r="BP99" s="15">
        <f t="shared" si="63"/>
        <v>1.3400000000000009E-2</v>
      </c>
      <c r="BQ99" s="15">
        <f t="shared" si="63"/>
        <v>1.3400000000000009E-2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45080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41.52</v>
      </c>
      <c r="J3">
        <f>BYPL_EOD!AE3+BYPL_EOD!AF3</f>
        <v>25</v>
      </c>
      <c r="K3">
        <f>MES_EOD!AE3+MES_EOD!AF3</f>
        <v>9</v>
      </c>
      <c r="L3">
        <f>NDMC_EOD!AE3+NDMC_EOD!AF3</f>
        <v>44.48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41.52</v>
      </c>
      <c r="Q3">
        <v>25</v>
      </c>
      <c r="R3">
        <v>9</v>
      </c>
      <c r="S3">
        <v>44.48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30.93</v>
      </c>
      <c r="J4">
        <f>BYPL_EOD!AE4+BYPL_EOD!AF4</f>
        <v>57.99</v>
      </c>
      <c r="K4">
        <f>MES_EOD!AE4+MES_EOD!AF4</f>
        <v>6.96</v>
      </c>
      <c r="L4">
        <f>NDMC_EOD!AE4+NDMC_EOD!AF4</f>
        <v>30.93</v>
      </c>
      <c r="M4">
        <f>TPDDL_EOD!AE4+TPDDL_EOD!AF4</f>
        <v>23.2</v>
      </c>
      <c r="N4">
        <f t="shared" si="0"/>
        <v>150.01</v>
      </c>
      <c r="O4" s="112">
        <f t="shared" si="1"/>
        <v>-9.9999999999909051E-3</v>
      </c>
      <c r="P4">
        <v>30.927938137457506</v>
      </c>
      <c r="Q4">
        <v>57.986134257716159</v>
      </c>
      <c r="R4">
        <v>6.9595360309312717</v>
      </c>
      <c r="S4">
        <v>30.927938137457506</v>
      </c>
      <c r="T4">
        <v>23.198453436437571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41.52</v>
      </c>
      <c r="J5">
        <f>BYPL_EOD!AE5+BYPL_EOD!AF5</f>
        <v>25</v>
      </c>
      <c r="K5">
        <f>MES_EOD!AE5+MES_EOD!AF5</f>
        <v>9</v>
      </c>
      <c r="L5">
        <f>NDMC_EOD!AE5+NDMC_EOD!AF5</f>
        <v>44.48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41.52</v>
      </c>
      <c r="Q5">
        <v>25</v>
      </c>
      <c r="R5">
        <v>9</v>
      </c>
      <c r="S5">
        <v>44.48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41.52</v>
      </c>
      <c r="J6">
        <f>BYPL_EOD!AE6+BYPL_EOD!AF6</f>
        <v>25</v>
      </c>
      <c r="K6">
        <f>MES_EOD!AE6+MES_EOD!AF6</f>
        <v>9</v>
      </c>
      <c r="L6">
        <f>NDMC_EOD!AE6+NDMC_EOD!AF6</f>
        <v>44.48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41.52</v>
      </c>
      <c r="Q6">
        <v>25</v>
      </c>
      <c r="R6">
        <v>9</v>
      </c>
      <c r="S6">
        <v>44.48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41.52</v>
      </c>
      <c r="J7">
        <f>BYPL_EOD!AE7+BYPL_EOD!AF7</f>
        <v>25</v>
      </c>
      <c r="K7">
        <f>MES_EOD!AE7+MES_EOD!AF7</f>
        <v>9</v>
      </c>
      <c r="L7">
        <f>NDMC_EOD!AE7+NDMC_EOD!AF7</f>
        <v>44.48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41.52</v>
      </c>
      <c r="Q7">
        <v>25</v>
      </c>
      <c r="R7">
        <v>9</v>
      </c>
      <c r="S7">
        <v>44.48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41.52</v>
      </c>
      <c r="J8">
        <f>BYPL_EOD!AE8+BYPL_EOD!AF8</f>
        <v>25</v>
      </c>
      <c r="K8">
        <f>MES_EOD!AE8+MES_EOD!AF8</f>
        <v>9</v>
      </c>
      <c r="L8">
        <f>NDMC_EOD!AE8+NDMC_EOD!AF8</f>
        <v>44.48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41.52</v>
      </c>
      <c r="Q8">
        <v>25</v>
      </c>
      <c r="R8">
        <v>9</v>
      </c>
      <c r="S8">
        <v>44.48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41.52</v>
      </c>
      <c r="J9">
        <f>BYPL_EOD!AE9+BYPL_EOD!AF9</f>
        <v>25</v>
      </c>
      <c r="K9">
        <f>MES_EOD!AE9+MES_EOD!AF9</f>
        <v>9</v>
      </c>
      <c r="L9">
        <f>NDMC_EOD!AE9+NDMC_EOD!AF9</f>
        <v>44.48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41.52</v>
      </c>
      <c r="Q9">
        <v>25</v>
      </c>
      <c r="R9">
        <v>9</v>
      </c>
      <c r="S9">
        <v>44.48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41.52</v>
      </c>
      <c r="J10">
        <f>BYPL_EOD!AE10+BYPL_EOD!AF10</f>
        <v>25</v>
      </c>
      <c r="K10">
        <f>MES_EOD!AE10+MES_EOD!AF10</f>
        <v>9</v>
      </c>
      <c r="L10">
        <f>NDMC_EOD!AE10+NDMC_EOD!AF10</f>
        <v>44.48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41.52</v>
      </c>
      <c r="Q10">
        <v>25</v>
      </c>
      <c r="R10">
        <v>9</v>
      </c>
      <c r="S10">
        <v>44.48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41.52</v>
      </c>
      <c r="J11">
        <f>BYPL_EOD!AE11+BYPL_EOD!AF11</f>
        <v>25</v>
      </c>
      <c r="K11">
        <f>MES_EOD!AE11+MES_EOD!AF11</f>
        <v>9</v>
      </c>
      <c r="L11">
        <f>NDMC_EOD!AE11+NDMC_EOD!AF11</f>
        <v>44.48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41.52</v>
      </c>
      <c r="Q11">
        <v>25</v>
      </c>
      <c r="R11">
        <v>9</v>
      </c>
      <c r="S11">
        <v>44.48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41.52</v>
      </c>
      <c r="J12">
        <f>BYPL_EOD!AE12+BYPL_EOD!AF12</f>
        <v>25</v>
      </c>
      <c r="K12">
        <f>MES_EOD!AE12+MES_EOD!AF12</f>
        <v>9</v>
      </c>
      <c r="L12">
        <f>NDMC_EOD!AE12+NDMC_EOD!AF12</f>
        <v>44.48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41.52</v>
      </c>
      <c r="Q12">
        <v>25</v>
      </c>
      <c r="R12">
        <v>9</v>
      </c>
      <c r="S12">
        <v>44.48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41.52</v>
      </c>
      <c r="J13">
        <f>BYPL_EOD!AE13+BYPL_EOD!AF13</f>
        <v>25</v>
      </c>
      <c r="K13">
        <f>MES_EOD!AE13+MES_EOD!AF13</f>
        <v>9</v>
      </c>
      <c r="L13">
        <f>NDMC_EOD!AE13+NDMC_EOD!AF13</f>
        <v>44.48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41.52</v>
      </c>
      <c r="Q13">
        <v>25</v>
      </c>
      <c r="R13">
        <v>9</v>
      </c>
      <c r="S13">
        <v>44.48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41.52</v>
      </c>
      <c r="J14">
        <f>BYPL_EOD!AE14+BYPL_EOD!AF14</f>
        <v>25</v>
      </c>
      <c r="K14">
        <f>MES_EOD!AE14+MES_EOD!AF14</f>
        <v>9</v>
      </c>
      <c r="L14">
        <f>NDMC_EOD!AE14+NDMC_EOD!AF14</f>
        <v>44.48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41.52</v>
      </c>
      <c r="Q14">
        <v>25</v>
      </c>
      <c r="R14">
        <v>9</v>
      </c>
      <c r="S14">
        <v>44.48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42.45</v>
      </c>
      <c r="J15">
        <f>BYPL_EOD!AE15+BYPL_EOD!AF15</f>
        <v>25</v>
      </c>
      <c r="K15">
        <f>MES_EOD!AE15+MES_EOD!AF15</f>
        <v>9.09</v>
      </c>
      <c r="L15">
        <f>NDMC_EOD!AE15+NDMC_EOD!AF15</f>
        <v>45.46</v>
      </c>
      <c r="M15">
        <f>TPDDL_EOD!AE15+TPDDL_EOD!AF15</f>
        <v>30</v>
      </c>
      <c r="N15">
        <f t="shared" si="0"/>
        <v>152</v>
      </c>
      <c r="O15" s="112">
        <f t="shared" si="1"/>
        <v>0</v>
      </c>
      <c r="P15">
        <v>42.45</v>
      </c>
      <c r="Q15">
        <v>25</v>
      </c>
      <c r="R15">
        <v>9.09</v>
      </c>
      <c r="S15">
        <v>45.46</v>
      </c>
      <c r="T15">
        <v>30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42.45</v>
      </c>
      <c r="J16">
        <f>BYPL_EOD!AE16+BYPL_EOD!AF16</f>
        <v>25</v>
      </c>
      <c r="K16">
        <f>MES_EOD!AE16+MES_EOD!AF16</f>
        <v>9.09</v>
      </c>
      <c r="L16">
        <f>NDMC_EOD!AE16+NDMC_EOD!AF16</f>
        <v>45.46</v>
      </c>
      <c r="M16">
        <f>TPDDL_EOD!AE16+TPDDL_EOD!AF16</f>
        <v>30</v>
      </c>
      <c r="N16">
        <f t="shared" si="0"/>
        <v>152</v>
      </c>
      <c r="O16" s="112">
        <f t="shared" si="1"/>
        <v>0</v>
      </c>
      <c r="P16">
        <v>42.45</v>
      </c>
      <c r="Q16">
        <v>25</v>
      </c>
      <c r="R16">
        <v>9.09</v>
      </c>
      <c r="S16">
        <v>45.46</v>
      </c>
      <c r="T16">
        <v>30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12"/>
      <c r="I17">
        <f>BRPL_EOD!AE17+BRPL_EOD!AF17</f>
        <v>42.45</v>
      </c>
      <c r="J17">
        <f>BYPL_EOD!AE17+BYPL_EOD!AF17</f>
        <v>25</v>
      </c>
      <c r="K17">
        <f>MES_EOD!AE17+MES_EOD!AF17</f>
        <v>9.09</v>
      </c>
      <c r="L17">
        <f>NDMC_EOD!AE17+NDMC_EOD!AF17</f>
        <v>45.46</v>
      </c>
      <c r="M17">
        <f>TPDDL_EOD!AE17+TPDDL_EOD!AF17</f>
        <v>30</v>
      </c>
      <c r="N17">
        <f t="shared" si="0"/>
        <v>152</v>
      </c>
      <c r="O17" s="112">
        <f t="shared" si="1"/>
        <v>0</v>
      </c>
      <c r="P17">
        <v>42.45</v>
      </c>
      <c r="Q17">
        <v>25</v>
      </c>
      <c r="R17">
        <v>9.09</v>
      </c>
      <c r="S17">
        <v>45.46</v>
      </c>
      <c r="T17">
        <v>30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42.45</v>
      </c>
      <c r="J18">
        <f>BYPL_EOD!AE18+BYPL_EOD!AF18</f>
        <v>25</v>
      </c>
      <c r="K18">
        <f>MES_EOD!AE18+MES_EOD!AF18</f>
        <v>9.09</v>
      </c>
      <c r="L18">
        <f>NDMC_EOD!AE18+NDMC_EOD!AF18</f>
        <v>45.46</v>
      </c>
      <c r="M18">
        <f>TPDDL_EOD!AE18+TPDDL_EOD!AF18</f>
        <v>30</v>
      </c>
      <c r="N18">
        <f t="shared" si="0"/>
        <v>152</v>
      </c>
      <c r="O18" s="112">
        <f t="shared" si="1"/>
        <v>0</v>
      </c>
      <c r="P18">
        <v>42.45</v>
      </c>
      <c r="Q18">
        <v>25</v>
      </c>
      <c r="R18">
        <v>9.09</v>
      </c>
      <c r="S18">
        <v>45.46</v>
      </c>
      <c r="T18">
        <v>30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41.52</v>
      </c>
      <c r="J19">
        <f>BYPL_EOD!AE19+BYPL_EOD!AF19</f>
        <v>25</v>
      </c>
      <c r="K19">
        <f>MES_EOD!AE19+MES_EOD!AF19</f>
        <v>9</v>
      </c>
      <c r="L19">
        <f>NDMC_EOD!AE19+NDMC_EOD!AF19</f>
        <v>44.48</v>
      </c>
      <c r="M19">
        <f>TPDDL_EOD!AE19+TPDDL_EOD!AF19</f>
        <v>30</v>
      </c>
      <c r="N19">
        <f t="shared" si="0"/>
        <v>150</v>
      </c>
      <c r="O19" s="112">
        <f t="shared" si="1"/>
        <v>0</v>
      </c>
      <c r="P19">
        <v>41.52</v>
      </c>
      <c r="Q19">
        <v>25</v>
      </c>
      <c r="R19">
        <v>9</v>
      </c>
      <c r="S19">
        <v>44.48</v>
      </c>
      <c r="T19">
        <v>30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41.52</v>
      </c>
      <c r="J20">
        <f>BYPL_EOD!AE20+BYPL_EOD!AF20</f>
        <v>25</v>
      </c>
      <c r="K20">
        <f>MES_EOD!AE20+MES_EOD!AF20</f>
        <v>9</v>
      </c>
      <c r="L20">
        <f>NDMC_EOD!AE20+NDMC_EOD!AF20</f>
        <v>44.48</v>
      </c>
      <c r="M20">
        <f>TPDDL_EOD!AE20+TPDDL_EOD!AF20</f>
        <v>30</v>
      </c>
      <c r="N20">
        <f t="shared" si="0"/>
        <v>150</v>
      </c>
      <c r="O20" s="112">
        <f t="shared" si="1"/>
        <v>0</v>
      </c>
      <c r="P20">
        <v>41.52</v>
      </c>
      <c r="Q20">
        <v>25</v>
      </c>
      <c r="R20">
        <v>9</v>
      </c>
      <c r="S20">
        <v>44.48</v>
      </c>
      <c r="T20">
        <v>30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41.52</v>
      </c>
      <c r="J21">
        <f>BYPL_EOD!AE21+BYPL_EOD!AF21</f>
        <v>25</v>
      </c>
      <c r="K21">
        <f>MES_EOD!AE21+MES_EOD!AF21</f>
        <v>9</v>
      </c>
      <c r="L21">
        <f>NDMC_EOD!AE21+NDMC_EOD!AF21</f>
        <v>44.48</v>
      </c>
      <c r="M21">
        <f>TPDDL_EOD!AE21+TPDDL_EOD!AF21</f>
        <v>30</v>
      </c>
      <c r="N21">
        <f t="shared" si="0"/>
        <v>150</v>
      </c>
      <c r="O21" s="112">
        <f t="shared" si="1"/>
        <v>0</v>
      </c>
      <c r="P21">
        <v>41.52</v>
      </c>
      <c r="Q21">
        <v>25</v>
      </c>
      <c r="R21">
        <v>9</v>
      </c>
      <c r="S21">
        <v>44.48</v>
      </c>
      <c r="T21">
        <v>30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41.52</v>
      </c>
      <c r="J22">
        <f>BYPL_EOD!AE22+BYPL_EOD!AF22</f>
        <v>25</v>
      </c>
      <c r="K22">
        <f>MES_EOD!AE22+MES_EOD!AF22</f>
        <v>9</v>
      </c>
      <c r="L22">
        <f>NDMC_EOD!AE22+NDMC_EOD!AF22</f>
        <v>44.48</v>
      </c>
      <c r="M22">
        <f>TPDDL_EOD!AE22+TPDDL_EOD!AF22</f>
        <v>30</v>
      </c>
      <c r="N22">
        <f t="shared" si="0"/>
        <v>150</v>
      </c>
      <c r="O22" s="112">
        <f t="shared" si="1"/>
        <v>0</v>
      </c>
      <c r="P22">
        <v>41.52</v>
      </c>
      <c r="Q22">
        <v>25</v>
      </c>
      <c r="R22">
        <v>9</v>
      </c>
      <c r="S22">
        <v>44.48</v>
      </c>
      <c r="T22">
        <v>30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42.45</v>
      </c>
      <c r="J23">
        <f>BYPL_EOD!AE23+BYPL_EOD!AF23</f>
        <v>25</v>
      </c>
      <c r="K23">
        <f>MES_EOD!AE23+MES_EOD!AF23</f>
        <v>9.09</v>
      </c>
      <c r="L23">
        <f>NDMC_EOD!AE23+NDMC_EOD!AF23</f>
        <v>45.46</v>
      </c>
      <c r="M23">
        <f>TPDDL_EOD!AE23+TPDDL_EOD!AF23</f>
        <v>30</v>
      </c>
      <c r="N23">
        <f t="shared" si="0"/>
        <v>152</v>
      </c>
      <c r="O23" s="112">
        <f t="shared" si="1"/>
        <v>0</v>
      </c>
      <c r="P23">
        <v>42.45</v>
      </c>
      <c r="Q23">
        <v>25</v>
      </c>
      <c r="R23">
        <v>9.09</v>
      </c>
      <c r="S23">
        <v>45.46</v>
      </c>
      <c r="T23">
        <v>30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42.45</v>
      </c>
      <c r="J24">
        <f>BYPL_EOD!AE24+BYPL_EOD!AF24</f>
        <v>25</v>
      </c>
      <c r="K24">
        <f>MES_EOD!AE24+MES_EOD!AF24</f>
        <v>9.09</v>
      </c>
      <c r="L24">
        <f>NDMC_EOD!AE24+NDMC_EOD!AF24</f>
        <v>45.46</v>
      </c>
      <c r="M24">
        <f>TPDDL_EOD!AE24+TPDDL_EOD!AF24</f>
        <v>30</v>
      </c>
      <c r="N24">
        <f t="shared" si="0"/>
        <v>152</v>
      </c>
      <c r="O24" s="112">
        <f t="shared" si="1"/>
        <v>0</v>
      </c>
      <c r="P24">
        <v>42.45</v>
      </c>
      <c r="Q24">
        <v>25</v>
      </c>
      <c r="R24">
        <v>9.09</v>
      </c>
      <c r="S24">
        <v>45.46</v>
      </c>
      <c r="T24">
        <v>30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42.45</v>
      </c>
      <c r="J25">
        <f>BYPL_EOD!AE25+BYPL_EOD!AF25</f>
        <v>25</v>
      </c>
      <c r="K25">
        <f>MES_EOD!AE25+MES_EOD!AF25</f>
        <v>9.09</v>
      </c>
      <c r="L25">
        <f>NDMC_EOD!AE25+NDMC_EOD!AF25</f>
        <v>45.46</v>
      </c>
      <c r="M25">
        <f>TPDDL_EOD!AE25+TPDDL_EOD!AF25</f>
        <v>30</v>
      </c>
      <c r="N25">
        <f t="shared" si="0"/>
        <v>152</v>
      </c>
      <c r="O25" s="112">
        <f t="shared" si="1"/>
        <v>0</v>
      </c>
      <c r="P25">
        <v>42.45</v>
      </c>
      <c r="Q25">
        <v>25</v>
      </c>
      <c r="R25">
        <v>9.09</v>
      </c>
      <c r="S25">
        <v>45.46</v>
      </c>
      <c r="T25">
        <v>30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42.45</v>
      </c>
      <c r="J26">
        <f>BYPL_EOD!AE26+BYPL_EOD!AF26</f>
        <v>25</v>
      </c>
      <c r="K26">
        <f>MES_EOD!AE26+MES_EOD!AF26</f>
        <v>9.09</v>
      </c>
      <c r="L26">
        <f>NDMC_EOD!AE26+NDMC_EOD!AF26</f>
        <v>45.46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42.45</v>
      </c>
      <c r="Q26">
        <v>25</v>
      </c>
      <c r="R26">
        <v>9.09</v>
      </c>
      <c r="S26">
        <v>45.46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42.45</v>
      </c>
      <c r="J27">
        <f>BYPL_EOD!AE27+BYPL_EOD!AF27</f>
        <v>25</v>
      </c>
      <c r="K27">
        <f>MES_EOD!AE27+MES_EOD!AF27</f>
        <v>9.09</v>
      </c>
      <c r="L27">
        <f>NDMC_EOD!AE27+NDMC_EOD!AF27</f>
        <v>45.46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42.45</v>
      </c>
      <c r="Q27">
        <v>25</v>
      </c>
      <c r="R27">
        <v>9.09</v>
      </c>
      <c r="S27">
        <v>45.46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42.45</v>
      </c>
      <c r="J28">
        <f>BYPL_EOD!AE28+BYPL_EOD!AF28</f>
        <v>25</v>
      </c>
      <c r="K28">
        <f>MES_EOD!AE28+MES_EOD!AF28</f>
        <v>9.09</v>
      </c>
      <c r="L28">
        <f>NDMC_EOD!AE28+NDMC_EOD!AF28</f>
        <v>45.46</v>
      </c>
      <c r="M28">
        <f>TPDDL_EOD!AE28+TPDDL_EOD!AF28</f>
        <v>30</v>
      </c>
      <c r="N28">
        <f t="shared" si="0"/>
        <v>152</v>
      </c>
      <c r="O28" s="112">
        <f t="shared" si="1"/>
        <v>0</v>
      </c>
      <c r="P28">
        <v>42.45</v>
      </c>
      <c r="Q28">
        <v>25</v>
      </c>
      <c r="R28">
        <v>9.09</v>
      </c>
      <c r="S28">
        <v>45.46</v>
      </c>
      <c r="T28">
        <v>30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42.45</v>
      </c>
      <c r="J29">
        <f>BYPL_EOD!AE29+BYPL_EOD!AF29</f>
        <v>25</v>
      </c>
      <c r="K29">
        <f>MES_EOD!AE29+MES_EOD!AF29</f>
        <v>9.09</v>
      </c>
      <c r="L29">
        <f>NDMC_EOD!AE29+NDMC_EOD!AF29</f>
        <v>45.46</v>
      </c>
      <c r="M29">
        <f>TPDDL_EOD!AE29+TPDDL_EOD!AF29</f>
        <v>30</v>
      </c>
      <c r="N29">
        <f t="shared" si="0"/>
        <v>152</v>
      </c>
      <c r="O29" s="112">
        <f t="shared" si="1"/>
        <v>0</v>
      </c>
      <c r="P29">
        <v>42.45</v>
      </c>
      <c r="Q29">
        <v>25</v>
      </c>
      <c r="R29">
        <v>9.09</v>
      </c>
      <c r="S29">
        <v>45.46</v>
      </c>
      <c r="T29">
        <v>30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42.45</v>
      </c>
      <c r="J30">
        <f>BYPL_EOD!AE30+BYPL_EOD!AF30</f>
        <v>25</v>
      </c>
      <c r="K30">
        <f>MES_EOD!AE30+MES_EOD!AF30</f>
        <v>9.09</v>
      </c>
      <c r="L30">
        <f>NDMC_EOD!AE30+NDMC_EOD!AF30</f>
        <v>45.46</v>
      </c>
      <c r="M30">
        <f>TPDDL_EOD!AE30+TPDDL_EOD!AF30</f>
        <v>30</v>
      </c>
      <c r="N30">
        <f t="shared" si="0"/>
        <v>152</v>
      </c>
      <c r="O30" s="112">
        <f t="shared" si="1"/>
        <v>0</v>
      </c>
      <c r="P30">
        <v>42.45</v>
      </c>
      <c r="Q30">
        <v>25</v>
      </c>
      <c r="R30">
        <v>9.09</v>
      </c>
      <c r="S30">
        <v>45.46</v>
      </c>
      <c r="T30">
        <v>30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35.5</v>
      </c>
      <c r="J31">
        <f>BYPL_EOD!AE31+BYPL_EOD!AF31</f>
        <v>44.38</v>
      </c>
      <c r="K31">
        <f>MES_EOD!AE31+MES_EOD!AF31</f>
        <v>7.99</v>
      </c>
      <c r="L31">
        <f>NDMC_EOD!AE31+NDMC_EOD!AF31</f>
        <v>37.5</v>
      </c>
      <c r="M31">
        <f>TPDDL_EOD!AE31+TPDDL_EOD!AF31</f>
        <v>26.63</v>
      </c>
      <c r="N31">
        <f t="shared" si="0"/>
        <v>152</v>
      </c>
      <c r="O31" s="112">
        <f t="shared" si="1"/>
        <v>0</v>
      </c>
      <c r="P31">
        <v>35.5</v>
      </c>
      <c r="Q31">
        <v>44.38</v>
      </c>
      <c r="R31">
        <v>7.99</v>
      </c>
      <c r="S31">
        <v>37.5</v>
      </c>
      <c r="T31">
        <v>26.63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35.5</v>
      </c>
      <c r="J32">
        <f>BYPL_EOD!AE32+BYPL_EOD!AF32</f>
        <v>44.38</v>
      </c>
      <c r="K32">
        <f>MES_EOD!AE32+MES_EOD!AF32</f>
        <v>7.99</v>
      </c>
      <c r="L32">
        <f>NDMC_EOD!AE32+NDMC_EOD!AF32</f>
        <v>35.5</v>
      </c>
      <c r="M32">
        <f>TPDDL_EOD!AE32+TPDDL_EOD!AF32</f>
        <v>26.63</v>
      </c>
      <c r="N32">
        <f t="shared" si="0"/>
        <v>150</v>
      </c>
      <c r="O32" s="112">
        <f t="shared" si="1"/>
        <v>0</v>
      </c>
      <c r="P32">
        <v>35.5</v>
      </c>
      <c r="Q32">
        <v>44.38</v>
      </c>
      <c r="R32">
        <v>7.99</v>
      </c>
      <c r="S32">
        <v>35.5</v>
      </c>
      <c r="T32">
        <v>26.63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41.52</v>
      </c>
      <c r="J33">
        <f>BYPL_EOD!AE33+BYPL_EOD!AF33</f>
        <v>25</v>
      </c>
      <c r="K33">
        <f>MES_EOD!AE33+MES_EOD!AF33</f>
        <v>9</v>
      </c>
      <c r="L33">
        <f>NDMC_EOD!AE33+NDMC_EOD!AF33</f>
        <v>44.48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41.52</v>
      </c>
      <c r="Q33">
        <v>25</v>
      </c>
      <c r="R33">
        <v>9</v>
      </c>
      <c r="S33">
        <v>44.48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41.52</v>
      </c>
      <c r="J34">
        <f>BYPL_EOD!AE34+BYPL_EOD!AF34</f>
        <v>25</v>
      </c>
      <c r="K34">
        <f>MES_EOD!AE34+MES_EOD!AF34</f>
        <v>9</v>
      </c>
      <c r="L34">
        <f>NDMC_EOD!AE34+NDMC_EOD!AF34</f>
        <v>44.48</v>
      </c>
      <c r="M34">
        <f>TPDDL_EOD!AE34+TPDDL_EOD!AF34</f>
        <v>30</v>
      </c>
      <c r="N34">
        <f t="shared" si="0"/>
        <v>150</v>
      </c>
      <c r="O34" s="112">
        <f t="shared" si="1"/>
        <v>0</v>
      </c>
      <c r="P34">
        <v>41.52</v>
      </c>
      <c r="Q34">
        <v>25</v>
      </c>
      <c r="R34">
        <v>9</v>
      </c>
      <c r="S34">
        <v>44.48</v>
      </c>
      <c r="T34">
        <v>30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265</v>
      </c>
      <c r="G35">
        <f t="shared" si="5"/>
        <v>150</v>
      </c>
      <c r="H35" s="112"/>
      <c r="I35">
        <f>BRPL_EOD!AE35+BRPL_EOD!AF35</f>
        <v>41.52</v>
      </c>
      <c r="J35">
        <f>BYPL_EOD!AE35+BYPL_EOD!AF35</f>
        <v>25</v>
      </c>
      <c r="K35">
        <f>MES_EOD!AE35+MES_EOD!AF35</f>
        <v>9</v>
      </c>
      <c r="L35">
        <f>NDMC_EOD!AE35+NDMC_EOD!AF35</f>
        <v>44.48</v>
      </c>
      <c r="M35">
        <f>TPDDL_EOD!AE35+TPDDL_EOD!AF35</f>
        <v>30</v>
      </c>
      <c r="N35">
        <f t="shared" si="0"/>
        <v>150</v>
      </c>
      <c r="O35" s="112">
        <f t="shared" si="1"/>
        <v>0</v>
      </c>
      <c r="P35">
        <v>41.52</v>
      </c>
      <c r="Q35">
        <v>25</v>
      </c>
      <c r="R35">
        <v>9</v>
      </c>
      <c r="S35">
        <v>44.48</v>
      </c>
      <c r="T35">
        <v>30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265</v>
      </c>
      <c r="G36">
        <f t="shared" si="5"/>
        <v>150</v>
      </c>
      <c r="H36" s="112"/>
      <c r="I36">
        <f>BRPL_EOD!AE36+BRPL_EOD!AF36</f>
        <v>41.52</v>
      </c>
      <c r="J36">
        <f>BYPL_EOD!AE36+BYPL_EOD!AF36</f>
        <v>25</v>
      </c>
      <c r="K36">
        <f>MES_EOD!AE36+MES_EOD!AF36</f>
        <v>9</v>
      </c>
      <c r="L36">
        <f>NDMC_EOD!AE36+NDMC_EOD!AF36</f>
        <v>44.48</v>
      </c>
      <c r="M36">
        <f>TPDDL_EOD!AE36+TPDDL_EOD!AF36</f>
        <v>30</v>
      </c>
      <c r="N36">
        <f t="shared" si="0"/>
        <v>150</v>
      </c>
      <c r="O36" s="112">
        <f t="shared" si="1"/>
        <v>0</v>
      </c>
      <c r="P36">
        <v>41.52</v>
      </c>
      <c r="Q36">
        <v>25</v>
      </c>
      <c r="R36">
        <v>9</v>
      </c>
      <c r="S36">
        <v>44.48</v>
      </c>
      <c r="T36">
        <v>30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265</v>
      </c>
      <c r="G37">
        <f t="shared" si="5"/>
        <v>150</v>
      </c>
      <c r="H37" s="112"/>
      <c r="I37">
        <f>BRPL_EOD!AE37+BRPL_EOD!AF37</f>
        <v>41.52</v>
      </c>
      <c r="J37">
        <f>BYPL_EOD!AE37+BYPL_EOD!AF37</f>
        <v>25</v>
      </c>
      <c r="K37">
        <f>MES_EOD!AE37+MES_EOD!AF37</f>
        <v>9</v>
      </c>
      <c r="L37">
        <f>NDMC_EOD!AE37+NDMC_EOD!AF37</f>
        <v>44.48</v>
      </c>
      <c r="M37">
        <f>TPDDL_EOD!AE37+TPDDL_EOD!AF37</f>
        <v>30</v>
      </c>
      <c r="N37">
        <f t="shared" si="0"/>
        <v>150</v>
      </c>
      <c r="O37" s="112">
        <f t="shared" si="1"/>
        <v>0</v>
      </c>
      <c r="P37">
        <v>41.52</v>
      </c>
      <c r="Q37">
        <v>25</v>
      </c>
      <c r="R37">
        <v>9</v>
      </c>
      <c r="S37">
        <v>44.48</v>
      </c>
      <c r="T37">
        <v>30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265</v>
      </c>
      <c r="G38">
        <f t="shared" si="5"/>
        <v>150</v>
      </c>
      <c r="H38" s="112"/>
      <c r="I38">
        <f>BRPL_EOD!AE38+BRPL_EOD!AF38</f>
        <v>41.52</v>
      </c>
      <c r="J38">
        <f>BYPL_EOD!AE38+BYPL_EOD!AF38</f>
        <v>25</v>
      </c>
      <c r="K38">
        <f>MES_EOD!AE38+MES_EOD!AF38</f>
        <v>9</v>
      </c>
      <c r="L38">
        <f>NDMC_EOD!AE38+NDMC_EOD!AF38</f>
        <v>44.48</v>
      </c>
      <c r="M38">
        <f>TPDDL_EOD!AE38+TPDDL_EOD!AF38</f>
        <v>30</v>
      </c>
      <c r="N38">
        <f t="shared" si="0"/>
        <v>150</v>
      </c>
      <c r="O38" s="112">
        <f t="shared" si="1"/>
        <v>0</v>
      </c>
      <c r="P38">
        <v>41.52</v>
      </c>
      <c r="Q38">
        <v>25</v>
      </c>
      <c r="R38">
        <v>9</v>
      </c>
      <c r="S38">
        <v>44.48</v>
      </c>
      <c r="T38">
        <v>30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265</v>
      </c>
      <c r="G39">
        <f t="shared" si="5"/>
        <v>148</v>
      </c>
      <c r="H39" s="112"/>
      <c r="I39">
        <f>BRPL_EOD!AE39+BRPL_EOD!AF39</f>
        <v>40.56</v>
      </c>
      <c r="J39">
        <f>BYPL_EOD!AE39+BYPL_EOD!AF39</f>
        <v>25</v>
      </c>
      <c r="K39">
        <f>MES_EOD!AE39+MES_EOD!AF39</f>
        <v>9</v>
      </c>
      <c r="L39">
        <f>NDMC_EOD!AE39+NDMC_EOD!AF39</f>
        <v>43.44</v>
      </c>
      <c r="M39">
        <f>TPDDL_EOD!AE39+TPDDL_EOD!AF39</f>
        <v>30</v>
      </c>
      <c r="N39">
        <f t="shared" si="0"/>
        <v>148</v>
      </c>
      <c r="O39" s="112">
        <f t="shared" si="1"/>
        <v>0</v>
      </c>
      <c r="P39">
        <v>40.56</v>
      </c>
      <c r="Q39">
        <v>25</v>
      </c>
      <c r="R39">
        <v>9</v>
      </c>
      <c r="S39">
        <v>43.44</v>
      </c>
      <c r="T39">
        <v>30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265</v>
      </c>
      <c r="G40">
        <f t="shared" si="5"/>
        <v>148</v>
      </c>
      <c r="H40" s="112"/>
      <c r="I40">
        <f>BRPL_EOD!AE40+BRPL_EOD!AF40</f>
        <v>40.56</v>
      </c>
      <c r="J40">
        <f>BYPL_EOD!AE40+BYPL_EOD!AF40</f>
        <v>25</v>
      </c>
      <c r="K40">
        <f>MES_EOD!AE40+MES_EOD!AF40</f>
        <v>9</v>
      </c>
      <c r="L40">
        <f>NDMC_EOD!AE40+NDMC_EOD!AF40</f>
        <v>43.44</v>
      </c>
      <c r="M40">
        <f>TPDDL_EOD!AE40+TPDDL_EOD!AF40</f>
        <v>30</v>
      </c>
      <c r="N40">
        <f t="shared" si="0"/>
        <v>148</v>
      </c>
      <c r="O40" s="112">
        <f t="shared" si="1"/>
        <v>0</v>
      </c>
      <c r="P40">
        <v>40.56</v>
      </c>
      <c r="Q40">
        <v>25</v>
      </c>
      <c r="R40">
        <v>9</v>
      </c>
      <c r="S40">
        <v>43.44</v>
      </c>
      <c r="T40">
        <v>30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265</v>
      </c>
      <c r="G41">
        <f t="shared" si="5"/>
        <v>148</v>
      </c>
      <c r="H41" s="112"/>
      <c r="I41">
        <f>BRPL_EOD!AE41+BRPL_EOD!AF41</f>
        <v>40.56</v>
      </c>
      <c r="J41">
        <f>BYPL_EOD!AE41+BYPL_EOD!AF41</f>
        <v>25</v>
      </c>
      <c r="K41">
        <f>MES_EOD!AE41+MES_EOD!AF41</f>
        <v>9</v>
      </c>
      <c r="L41">
        <f>NDMC_EOD!AE41+NDMC_EOD!AF41</f>
        <v>43.44</v>
      </c>
      <c r="M41">
        <f>TPDDL_EOD!AE41+TPDDL_EOD!AF41</f>
        <v>30</v>
      </c>
      <c r="N41">
        <f t="shared" si="0"/>
        <v>148</v>
      </c>
      <c r="O41" s="112">
        <f t="shared" si="1"/>
        <v>0</v>
      </c>
      <c r="P41">
        <v>40.56</v>
      </c>
      <c r="Q41">
        <v>25</v>
      </c>
      <c r="R41">
        <v>9</v>
      </c>
      <c r="S41">
        <v>43.44</v>
      </c>
      <c r="T41">
        <v>30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265</v>
      </c>
      <c r="G42">
        <f t="shared" si="5"/>
        <v>148</v>
      </c>
      <c r="H42" s="112"/>
      <c r="I42">
        <f>BRPL_EOD!AE42+BRPL_EOD!AF42</f>
        <v>40.56</v>
      </c>
      <c r="J42">
        <f>BYPL_EOD!AE42+BYPL_EOD!AF42</f>
        <v>25</v>
      </c>
      <c r="K42">
        <f>MES_EOD!AE42+MES_EOD!AF42</f>
        <v>9</v>
      </c>
      <c r="L42">
        <f>NDMC_EOD!AE42+NDMC_EOD!AF42</f>
        <v>43.44</v>
      </c>
      <c r="M42">
        <f>TPDDL_EOD!AE42+TPDDL_EOD!AF42</f>
        <v>30</v>
      </c>
      <c r="N42">
        <f t="shared" si="0"/>
        <v>148</v>
      </c>
      <c r="O42" s="112">
        <f t="shared" si="1"/>
        <v>0</v>
      </c>
      <c r="P42">
        <v>40.56</v>
      </c>
      <c r="Q42">
        <v>25</v>
      </c>
      <c r="R42">
        <v>9</v>
      </c>
      <c r="S42">
        <v>43.44</v>
      </c>
      <c r="T42">
        <v>30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265</v>
      </c>
      <c r="G43">
        <f t="shared" si="5"/>
        <v>148</v>
      </c>
      <c r="H43" s="112"/>
      <c r="I43">
        <f>BRPL_EOD!AE43+BRPL_EOD!AF43</f>
        <v>40.56</v>
      </c>
      <c r="J43">
        <f>BYPL_EOD!AE43+BYPL_EOD!AF43</f>
        <v>25</v>
      </c>
      <c r="K43">
        <f>MES_EOD!AE43+MES_EOD!AF43</f>
        <v>9</v>
      </c>
      <c r="L43">
        <f>NDMC_EOD!AE43+NDMC_EOD!AF43</f>
        <v>43.44</v>
      </c>
      <c r="M43">
        <f>TPDDL_EOD!AE43+TPDDL_EOD!AF43</f>
        <v>30</v>
      </c>
      <c r="N43">
        <f t="shared" si="0"/>
        <v>148</v>
      </c>
      <c r="O43" s="112">
        <f t="shared" si="1"/>
        <v>0</v>
      </c>
      <c r="P43">
        <v>40.56</v>
      </c>
      <c r="Q43">
        <v>25</v>
      </c>
      <c r="R43">
        <v>9</v>
      </c>
      <c r="S43">
        <v>43.44</v>
      </c>
      <c r="T43">
        <v>30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265</v>
      </c>
      <c r="G44">
        <f t="shared" si="5"/>
        <v>148</v>
      </c>
      <c r="H44" s="112"/>
      <c r="I44">
        <f>BRPL_EOD!AE44+BRPL_EOD!AF44</f>
        <v>40.56</v>
      </c>
      <c r="J44">
        <f>BYPL_EOD!AE44+BYPL_EOD!AF44</f>
        <v>25</v>
      </c>
      <c r="K44">
        <f>MES_EOD!AE44+MES_EOD!AF44</f>
        <v>9</v>
      </c>
      <c r="L44">
        <f>NDMC_EOD!AE44+NDMC_EOD!AF44</f>
        <v>43.44</v>
      </c>
      <c r="M44">
        <f>TPDDL_EOD!AE44+TPDDL_EOD!AF44</f>
        <v>30</v>
      </c>
      <c r="N44">
        <f t="shared" si="0"/>
        <v>148</v>
      </c>
      <c r="O44" s="112">
        <f t="shared" si="1"/>
        <v>0</v>
      </c>
      <c r="P44">
        <v>40.56</v>
      </c>
      <c r="Q44">
        <v>25</v>
      </c>
      <c r="R44">
        <v>9</v>
      </c>
      <c r="S44">
        <v>43.44</v>
      </c>
      <c r="T44">
        <v>30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265</v>
      </c>
      <c r="G45">
        <f t="shared" si="5"/>
        <v>148</v>
      </c>
      <c r="H45" s="112"/>
      <c r="I45">
        <f>BRPL_EOD!AE45+BRPL_EOD!AF45</f>
        <v>40.56</v>
      </c>
      <c r="J45">
        <f>BYPL_EOD!AE45+BYPL_EOD!AF45</f>
        <v>25</v>
      </c>
      <c r="K45">
        <f>MES_EOD!AE45+MES_EOD!AF45</f>
        <v>9</v>
      </c>
      <c r="L45">
        <f>NDMC_EOD!AE45+NDMC_EOD!AF45</f>
        <v>43.44</v>
      </c>
      <c r="M45">
        <f>TPDDL_EOD!AE45+TPDDL_EOD!AF45</f>
        <v>30</v>
      </c>
      <c r="N45">
        <f t="shared" si="0"/>
        <v>148</v>
      </c>
      <c r="O45" s="112">
        <f t="shared" si="1"/>
        <v>0</v>
      </c>
      <c r="P45">
        <v>40.56</v>
      </c>
      <c r="Q45">
        <v>25</v>
      </c>
      <c r="R45">
        <v>9</v>
      </c>
      <c r="S45">
        <v>43.44</v>
      </c>
      <c r="T45">
        <v>30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265</v>
      </c>
      <c r="G46">
        <f t="shared" si="5"/>
        <v>148</v>
      </c>
      <c r="H46" s="112"/>
      <c r="I46">
        <f>BRPL_EOD!AE46+BRPL_EOD!AF46</f>
        <v>40.56</v>
      </c>
      <c r="J46">
        <f>BYPL_EOD!AE46+BYPL_EOD!AF46</f>
        <v>25</v>
      </c>
      <c r="K46">
        <f>MES_EOD!AE46+MES_EOD!AF46</f>
        <v>9</v>
      </c>
      <c r="L46">
        <f>NDMC_EOD!AE46+NDMC_EOD!AF46</f>
        <v>43.44</v>
      </c>
      <c r="M46">
        <f>TPDDL_EOD!AE46+TPDDL_EOD!AF46</f>
        <v>30</v>
      </c>
      <c r="N46">
        <f t="shared" si="0"/>
        <v>148</v>
      </c>
      <c r="O46" s="112">
        <f t="shared" si="1"/>
        <v>0</v>
      </c>
      <c r="P46">
        <v>40.56</v>
      </c>
      <c r="Q46">
        <v>25</v>
      </c>
      <c r="R46">
        <v>9</v>
      </c>
      <c r="S46">
        <v>43.44</v>
      </c>
      <c r="T46">
        <v>30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265</v>
      </c>
      <c r="G47">
        <f t="shared" si="5"/>
        <v>146</v>
      </c>
      <c r="H47" s="112"/>
      <c r="I47">
        <f>BRPL_EOD!AE47+BRPL_EOD!AF47</f>
        <v>40</v>
      </c>
      <c r="J47">
        <f>BYPL_EOD!AE47+BYPL_EOD!AF47</f>
        <v>25</v>
      </c>
      <c r="K47">
        <f>MES_EOD!AE47+MES_EOD!AF47</f>
        <v>9</v>
      </c>
      <c r="L47">
        <f>NDMC_EOD!AE47+NDMC_EOD!AF47</f>
        <v>42</v>
      </c>
      <c r="M47">
        <f>TPDDL_EOD!AE47+TPDDL_EOD!AF47</f>
        <v>30</v>
      </c>
      <c r="N47">
        <f t="shared" si="0"/>
        <v>146</v>
      </c>
      <c r="O47" s="112">
        <f t="shared" si="1"/>
        <v>0</v>
      </c>
      <c r="P47">
        <v>40</v>
      </c>
      <c r="Q47">
        <v>25</v>
      </c>
      <c r="R47">
        <v>9</v>
      </c>
      <c r="S47">
        <v>42</v>
      </c>
      <c r="T47">
        <v>30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265</v>
      </c>
      <c r="G48">
        <f t="shared" si="5"/>
        <v>146</v>
      </c>
      <c r="H48" s="112"/>
      <c r="I48">
        <f>BRPL_EOD!AE48+BRPL_EOD!AF48</f>
        <v>40</v>
      </c>
      <c r="J48">
        <f>BYPL_EOD!AE48+BYPL_EOD!AF48</f>
        <v>25</v>
      </c>
      <c r="K48">
        <f>MES_EOD!AE48+MES_EOD!AF48</f>
        <v>9</v>
      </c>
      <c r="L48">
        <f>NDMC_EOD!AE48+NDMC_EOD!AF48</f>
        <v>42</v>
      </c>
      <c r="M48">
        <f>TPDDL_EOD!AE48+TPDDL_EOD!AF48</f>
        <v>30</v>
      </c>
      <c r="N48">
        <f t="shared" si="0"/>
        <v>146</v>
      </c>
      <c r="O48" s="112">
        <f t="shared" si="1"/>
        <v>0</v>
      </c>
      <c r="P48">
        <v>40</v>
      </c>
      <c r="Q48">
        <v>25</v>
      </c>
      <c r="R48">
        <v>9</v>
      </c>
      <c r="S48">
        <v>42</v>
      </c>
      <c r="T48">
        <v>30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265</v>
      </c>
      <c r="G49">
        <f t="shared" si="5"/>
        <v>146</v>
      </c>
      <c r="H49" s="112"/>
      <c r="I49">
        <f>BRPL_EOD!AE49+BRPL_EOD!AF49</f>
        <v>40</v>
      </c>
      <c r="J49">
        <f>BYPL_EOD!AE49+BYPL_EOD!AF49</f>
        <v>25</v>
      </c>
      <c r="K49">
        <f>MES_EOD!AE49+MES_EOD!AF49</f>
        <v>9</v>
      </c>
      <c r="L49">
        <f>NDMC_EOD!AE49+NDMC_EOD!AF49</f>
        <v>42</v>
      </c>
      <c r="M49">
        <f>TPDDL_EOD!AE49+TPDDL_EOD!AF49</f>
        <v>30</v>
      </c>
      <c r="N49">
        <f t="shared" si="0"/>
        <v>146</v>
      </c>
      <c r="O49" s="112">
        <f t="shared" si="1"/>
        <v>0</v>
      </c>
      <c r="P49">
        <v>40</v>
      </c>
      <c r="Q49">
        <v>25</v>
      </c>
      <c r="R49">
        <v>9</v>
      </c>
      <c r="S49">
        <v>42</v>
      </c>
      <c r="T49">
        <v>30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265</v>
      </c>
      <c r="G50">
        <f t="shared" si="5"/>
        <v>146</v>
      </c>
      <c r="H50" s="112"/>
      <c r="I50">
        <f>BRPL_EOD!AE50+BRPL_EOD!AF50</f>
        <v>40</v>
      </c>
      <c r="J50">
        <f>BYPL_EOD!AE50+BYPL_EOD!AF50</f>
        <v>25</v>
      </c>
      <c r="K50">
        <f>MES_EOD!AE50+MES_EOD!AF50</f>
        <v>9</v>
      </c>
      <c r="L50">
        <f>NDMC_EOD!AE50+NDMC_EOD!AF50</f>
        <v>42</v>
      </c>
      <c r="M50">
        <f>TPDDL_EOD!AE50+TPDDL_EOD!AF50</f>
        <v>30</v>
      </c>
      <c r="N50">
        <f t="shared" si="0"/>
        <v>146</v>
      </c>
      <c r="O50" s="112">
        <f t="shared" si="1"/>
        <v>0</v>
      </c>
      <c r="P50">
        <v>40</v>
      </c>
      <c r="Q50">
        <v>25</v>
      </c>
      <c r="R50">
        <v>9</v>
      </c>
      <c r="S50">
        <v>42</v>
      </c>
      <c r="T50">
        <v>30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265</v>
      </c>
      <c r="G51">
        <f t="shared" si="5"/>
        <v>146</v>
      </c>
      <c r="H51" s="112"/>
      <c r="I51">
        <f>BRPL_EOD!AE51+BRPL_EOD!AF51</f>
        <v>40</v>
      </c>
      <c r="J51">
        <f>BYPL_EOD!AE51+BYPL_EOD!AF51</f>
        <v>25</v>
      </c>
      <c r="K51">
        <f>MES_EOD!AE51+MES_EOD!AF51</f>
        <v>9</v>
      </c>
      <c r="L51">
        <f>NDMC_EOD!AE51+NDMC_EOD!AF51</f>
        <v>42</v>
      </c>
      <c r="M51">
        <f>TPDDL_EOD!AE51+TPDDL_EOD!AF51</f>
        <v>30</v>
      </c>
      <c r="N51">
        <f t="shared" si="0"/>
        <v>146</v>
      </c>
      <c r="O51" s="112">
        <f t="shared" si="1"/>
        <v>0</v>
      </c>
      <c r="P51">
        <v>40</v>
      </c>
      <c r="Q51">
        <v>25</v>
      </c>
      <c r="R51">
        <v>9</v>
      </c>
      <c r="S51">
        <v>42</v>
      </c>
      <c r="T51">
        <v>30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265</v>
      </c>
      <c r="G52">
        <f t="shared" si="5"/>
        <v>146</v>
      </c>
      <c r="H52" s="112"/>
      <c r="I52">
        <f>BRPL_EOD!AE52+BRPL_EOD!AF52</f>
        <v>40</v>
      </c>
      <c r="J52">
        <f>BYPL_EOD!AE52+BYPL_EOD!AF52</f>
        <v>25</v>
      </c>
      <c r="K52">
        <f>MES_EOD!AE52+MES_EOD!AF52</f>
        <v>9</v>
      </c>
      <c r="L52">
        <f>NDMC_EOD!AE52+NDMC_EOD!AF52</f>
        <v>42</v>
      </c>
      <c r="M52">
        <f>TPDDL_EOD!AE52+TPDDL_EOD!AF52</f>
        <v>30</v>
      </c>
      <c r="N52">
        <f t="shared" si="0"/>
        <v>146</v>
      </c>
      <c r="O52" s="112">
        <f t="shared" si="1"/>
        <v>0</v>
      </c>
      <c r="P52">
        <v>40</v>
      </c>
      <c r="Q52">
        <v>25</v>
      </c>
      <c r="R52">
        <v>9</v>
      </c>
      <c r="S52">
        <v>42</v>
      </c>
      <c r="T52">
        <v>30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12"/>
      <c r="I53">
        <f>BRPL_EOD!AE53+BRPL_EOD!AF53</f>
        <v>40</v>
      </c>
      <c r="J53">
        <f>BYPL_EOD!AE53+BYPL_EOD!AF53</f>
        <v>25</v>
      </c>
      <c r="K53">
        <f>MES_EOD!AE53+MES_EOD!AF53</f>
        <v>9</v>
      </c>
      <c r="L53">
        <f>NDMC_EOD!AE53+NDMC_EOD!AF53</f>
        <v>42</v>
      </c>
      <c r="M53">
        <f>TPDDL_EOD!AE53+TPDDL_EOD!AF53</f>
        <v>30</v>
      </c>
      <c r="N53">
        <f t="shared" si="0"/>
        <v>146</v>
      </c>
      <c r="O53" s="112">
        <f t="shared" si="1"/>
        <v>0</v>
      </c>
      <c r="P53">
        <v>40</v>
      </c>
      <c r="Q53">
        <v>25</v>
      </c>
      <c r="R53">
        <v>9</v>
      </c>
      <c r="S53">
        <v>42</v>
      </c>
      <c r="T53">
        <v>30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12"/>
      <c r="I54">
        <f>BRPL_EOD!AE54+BRPL_EOD!AF54</f>
        <v>40</v>
      </c>
      <c r="J54">
        <f>BYPL_EOD!AE54+BYPL_EOD!AF54</f>
        <v>25</v>
      </c>
      <c r="K54">
        <f>MES_EOD!AE54+MES_EOD!AF54</f>
        <v>9</v>
      </c>
      <c r="L54">
        <f>NDMC_EOD!AE54+NDMC_EOD!AF54</f>
        <v>42</v>
      </c>
      <c r="M54">
        <f>TPDDL_EOD!AE54+TPDDL_EOD!AF54</f>
        <v>30</v>
      </c>
      <c r="N54">
        <f t="shared" si="0"/>
        <v>146</v>
      </c>
      <c r="O54" s="112">
        <f t="shared" si="1"/>
        <v>0</v>
      </c>
      <c r="P54">
        <v>40</v>
      </c>
      <c r="Q54">
        <v>25</v>
      </c>
      <c r="R54">
        <v>9</v>
      </c>
      <c r="S54">
        <v>42</v>
      </c>
      <c r="T54">
        <v>30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265</v>
      </c>
      <c r="G55">
        <f t="shared" si="5"/>
        <v>144</v>
      </c>
      <c r="H55" s="112"/>
      <c r="I55">
        <f>BRPL_EOD!AE55+BRPL_EOD!AF55</f>
        <v>40</v>
      </c>
      <c r="J55">
        <f>BYPL_EOD!AE55+BYPL_EOD!AF55</f>
        <v>25</v>
      </c>
      <c r="K55">
        <f>MES_EOD!AE55+MES_EOD!AF55</f>
        <v>9</v>
      </c>
      <c r="L55">
        <f>NDMC_EOD!AE55+NDMC_EOD!AF55</f>
        <v>40</v>
      </c>
      <c r="M55">
        <f>TPDDL_EOD!AE55+TPDDL_EOD!AF55</f>
        <v>30</v>
      </c>
      <c r="N55">
        <f t="shared" si="0"/>
        <v>144</v>
      </c>
      <c r="O55" s="112">
        <f t="shared" si="1"/>
        <v>0</v>
      </c>
      <c r="P55">
        <v>40</v>
      </c>
      <c r="Q55">
        <v>25</v>
      </c>
      <c r="R55">
        <v>9</v>
      </c>
      <c r="S55">
        <v>40</v>
      </c>
      <c r="T55">
        <v>30</v>
      </c>
      <c r="U55" s="114">
        <f t="shared" si="2"/>
        <v>144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265</v>
      </c>
      <c r="G56">
        <f t="shared" si="5"/>
        <v>144</v>
      </c>
      <c r="H56" s="112"/>
      <c r="I56">
        <f>BRPL_EOD!AE56+BRPL_EOD!AF56</f>
        <v>40</v>
      </c>
      <c r="J56">
        <f>BYPL_EOD!AE56+BYPL_EOD!AF56</f>
        <v>25</v>
      </c>
      <c r="K56">
        <f>MES_EOD!AE56+MES_EOD!AF56</f>
        <v>9</v>
      </c>
      <c r="L56">
        <f>NDMC_EOD!AE56+NDMC_EOD!AF56</f>
        <v>40</v>
      </c>
      <c r="M56">
        <f>TPDDL_EOD!AE56+TPDDL_EOD!AF56</f>
        <v>30</v>
      </c>
      <c r="N56">
        <f t="shared" si="0"/>
        <v>144</v>
      </c>
      <c r="O56" s="112">
        <f t="shared" si="1"/>
        <v>0</v>
      </c>
      <c r="P56">
        <v>40</v>
      </c>
      <c r="Q56">
        <v>25</v>
      </c>
      <c r="R56">
        <v>9</v>
      </c>
      <c r="S56">
        <v>40</v>
      </c>
      <c r="T56">
        <v>30</v>
      </c>
      <c r="U56" s="114">
        <f t="shared" si="2"/>
        <v>144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144</v>
      </c>
      <c r="E57">
        <f>PPCL!N57</f>
        <v>0</v>
      </c>
      <c r="F57">
        <f t="shared" si="4"/>
        <v>265</v>
      </c>
      <c r="G57">
        <f t="shared" si="5"/>
        <v>144</v>
      </c>
      <c r="H57" s="112"/>
      <c r="I57">
        <f>BRPL_EOD!AE57+BRPL_EOD!AF57</f>
        <v>29.69</v>
      </c>
      <c r="J57">
        <f>BYPL_EOD!AE57+BYPL_EOD!AF57</f>
        <v>55.67</v>
      </c>
      <c r="K57">
        <f>MES_EOD!AE57+MES_EOD!AF57</f>
        <v>6.68</v>
      </c>
      <c r="L57">
        <f>NDMC_EOD!AE57+NDMC_EOD!AF57</f>
        <v>29.69</v>
      </c>
      <c r="M57">
        <f>TPDDL_EOD!AE57+TPDDL_EOD!AF57</f>
        <v>22.27</v>
      </c>
      <c r="N57">
        <f t="shared" si="0"/>
        <v>144</v>
      </c>
      <c r="O57" s="112">
        <f t="shared" si="1"/>
        <v>0</v>
      </c>
      <c r="P57">
        <v>29.69</v>
      </c>
      <c r="Q57">
        <v>55.67</v>
      </c>
      <c r="R57">
        <v>6.68</v>
      </c>
      <c r="S57">
        <v>29.69</v>
      </c>
      <c r="T57">
        <v>22.27</v>
      </c>
      <c r="U57" s="114">
        <f t="shared" si="2"/>
        <v>144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144</v>
      </c>
      <c r="E58">
        <f>PPCL!N58</f>
        <v>0</v>
      </c>
      <c r="F58">
        <f t="shared" si="4"/>
        <v>265</v>
      </c>
      <c r="G58">
        <f t="shared" si="5"/>
        <v>144</v>
      </c>
      <c r="H58" s="112"/>
      <c r="I58">
        <f>BRPL_EOD!AE58+BRPL_EOD!AF58</f>
        <v>29.69</v>
      </c>
      <c r="J58">
        <f>BYPL_EOD!AE58+BYPL_EOD!AF58</f>
        <v>55.67</v>
      </c>
      <c r="K58">
        <f>MES_EOD!AE58+MES_EOD!AF58</f>
        <v>6.68</v>
      </c>
      <c r="L58">
        <f>NDMC_EOD!AE58+NDMC_EOD!AF58</f>
        <v>29.69</v>
      </c>
      <c r="M58">
        <f>TPDDL_EOD!AE58+TPDDL_EOD!AF58</f>
        <v>22.27</v>
      </c>
      <c r="N58">
        <f t="shared" si="0"/>
        <v>144</v>
      </c>
      <c r="O58" s="112">
        <f t="shared" si="1"/>
        <v>0</v>
      </c>
      <c r="P58">
        <v>29.69</v>
      </c>
      <c r="Q58">
        <v>55.67</v>
      </c>
      <c r="R58">
        <v>6.68</v>
      </c>
      <c r="S58">
        <v>29.69</v>
      </c>
      <c r="T58">
        <v>22.27</v>
      </c>
      <c r="U58" s="114">
        <f t="shared" si="2"/>
        <v>144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144</v>
      </c>
      <c r="E59">
        <f>PPCL!N59</f>
        <v>0</v>
      </c>
      <c r="F59">
        <f t="shared" si="4"/>
        <v>265</v>
      </c>
      <c r="G59">
        <f t="shared" si="5"/>
        <v>144</v>
      </c>
      <c r="H59" s="112"/>
      <c r="I59">
        <f>BRPL_EOD!AE59+BRPL_EOD!AF59</f>
        <v>40</v>
      </c>
      <c r="J59">
        <f>BYPL_EOD!AE59+BYPL_EOD!AF59</f>
        <v>25</v>
      </c>
      <c r="K59">
        <f>MES_EOD!AE59+MES_EOD!AF59</f>
        <v>9</v>
      </c>
      <c r="L59">
        <f>NDMC_EOD!AE59+NDMC_EOD!AF59</f>
        <v>40</v>
      </c>
      <c r="M59">
        <f>TPDDL_EOD!AE59+TPDDL_EOD!AF59</f>
        <v>30</v>
      </c>
      <c r="N59">
        <f t="shared" si="0"/>
        <v>144</v>
      </c>
      <c r="O59" s="112">
        <f t="shared" si="1"/>
        <v>0</v>
      </c>
      <c r="P59">
        <v>40</v>
      </c>
      <c r="Q59">
        <v>25</v>
      </c>
      <c r="R59">
        <v>9</v>
      </c>
      <c r="S59">
        <v>40</v>
      </c>
      <c r="T59">
        <v>30</v>
      </c>
      <c r="U59" s="114">
        <f t="shared" si="2"/>
        <v>144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144</v>
      </c>
      <c r="E60">
        <f>PPCL!N60</f>
        <v>0</v>
      </c>
      <c r="F60">
        <f t="shared" si="4"/>
        <v>265</v>
      </c>
      <c r="G60">
        <f t="shared" si="5"/>
        <v>144</v>
      </c>
      <c r="H60" s="112"/>
      <c r="I60">
        <f>BRPL_EOD!AE60+BRPL_EOD!AF60</f>
        <v>40</v>
      </c>
      <c r="J60">
        <f>BYPL_EOD!AE60+BYPL_EOD!AF60</f>
        <v>25</v>
      </c>
      <c r="K60">
        <f>MES_EOD!AE60+MES_EOD!AF60</f>
        <v>9</v>
      </c>
      <c r="L60">
        <f>NDMC_EOD!AE60+NDMC_EOD!AF60</f>
        <v>40</v>
      </c>
      <c r="M60">
        <f>TPDDL_EOD!AE60+TPDDL_EOD!AF60</f>
        <v>30</v>
      </c>
      <c r="N60">
        <f t="shared" si="0"/>
        <v>144</v>
      </c>
      <c r="O60" s="112">
        <f t="shared" si="1"/>
        <v>0</v>
      </c>
      <c r="P60">
        <v>40</v>
      </c>
      <c r="Q60">
        <v>25</v>
      </c>
      <c r="R60">
        <v>9</v>
      </c>
      <c r="S60">
        <v>40</v>
      </c>
      <c r="T60">
        <v>30</v>
      </c>
      <c r="U60" s="114">
        <f t="shared" si="2"/>
        <v>144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144</v>
      </c>
      <c r="E61">
        <f>PPCL!N61</f>
        <v>0</v>
      </c>
      <c r="F61">
        <f t="shared" si="4"/>
        <v>265</v>
      </c>
      <c r="G61">
        <f t="shared" si="5"/>
        <v>144</v>
      </c>
      <c r="H61" s="112"/>
      <c r="I61">
        <f>BRPL_EOD!AE61+BRPL_EOD!AF61</f>
        <v>40</v>
      </c>
      <c r="J61">
        <f>BYPL_EOD!AE61+BYPL_EOD!AF61</f>
        <v>25</v>
      </c>
      <c r="K61">
        <f>MES_EOD!AE61+MES_EOD!AF61</f>
        <v>9</v>
      </c>
      <c r="L61">
        <f>NDMC_EOD!AE61+NDMC_EOD!AF61</f>
        <v>40</v>
      </c>
      <c r="M61">
        <f>TPDDL_EOD!AE61+TPDDL_EOD!AF61</f>
        <v>30</v>
      </c>
      <c r="N61">
        <f t="shared" si="0"/>
        <v>144</v>
      </c>
      <c r="O61" s="112">
        <f t="shared" si="1"/>
        <v>0</v>
      </c>
      <c r="P61">
        <v>40</v>
      </c>
      <c r="Q61">
        <v>25</v>
      </c>
      <c r="R61">
        <v>9</v>
      </c>
      <c r="S61">
        <v>40</v>
      </c>
      <c r="T61">
        <v>30</v>
      </c>
      <c r="U61" s="114">
        <f t="shared" si="2"/>
        <v>144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144</v>
      </c>
      <c r="E62">
        <f>PPCL!N62</f>
        <v>0</v>
      </c>
      <c r="F62">
        <f t="shared" si="4"/>
        <v>265</v>
      </c>
      <c r="G62">
        <f t="shared" si="5"/>
        <v>144</v>
      </c>
      <c r="H62" s="112"/>
      <c r="I62">
        <f>BRPL_EOD!AE62+BRPL_EOD!AF62</f>
        <v>40</v>
      </c>
      <c r="J62">
        <f>BYPL_EOD!AE62+BYPL_EOD!AF62</f>
        <v>25</v>
      </c>
      <c r="K62">
        <f>MES_EOD!AE62+MES_EOD!AF62</f>
        <v>9</v>
      </c>
      <c r="L62">
        <f>NDMC_EOD!AE62+NDMC_EOD!AF62</f>
        <v>40</v>
      </c>
      <c r="M62">
        <f>TPDDL_EOD!AE62+TPDDL_EOD!AF62</f>
        <v>30</v>
      </c>
      <c r="N62">
        <f t="shared" si="0"/>
        <v>144</v>
      </c>
      <c r="O62" s="112">
        <f t="shared" si="1"/>
        <v>0</v>
      </c>
      <c r="P62">
        <v>40</v>
      </c>
      <c r="Q62">
        <v>25</v>
      </c>
      <c r="R62">
        <v>9</v>
      </c>
      <c r="S62">
        <v>40</v>
      </c>
      <c r="T62">
        <v>30</v>
      </c>
      <c r="U62" s="114">
        <f t="shared" si="2"/>
        <v>144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144</v>
      </c>
      <c r="E63">
        <f>PPCL!N63</f>
        <v>0</v>
      </c>
      <c r="F63">
        <f t="shared" si="4"/>
        <v>265</v>
      </c>
      <c r="G63">
        <f t="shared" si="5"/>
        <v>144</v>
      </c>
      <c r="H63" s="112"/>
      <c r="I63">
        <f>BRPL_EOD!AE63+BRPL_EOD!AF63</f>
        <v>40</v>
      </c>
      <c r="J63">
        <f>BYPL_EOD!AE63+BYPL_EOD!AF63</f>
        <v>25</v>
      </c>
      <c r="K63">
        <f>MES_EOD!AE63+MES_EOD!AF63</f>
        <v>9</v>
      </c>
      <c r="L63">
        <f>NDMC_EOD!AE63+NDMC_EOD!AF63</f>
        <v>40</v>
      </c>
      <c r="M63">
        <f>TPDDL_EOD!AE63+TPDDL_EOD!AF63</f>
        <v>30</v>
      </c>
      <c r="N63">
        <f t="shared" si="0"/>
        <v>144</v>
      </c>
      <c r="O63" s="112">
        <f t="shared" si="1"/>
        <v>0</v>
      </c>
      <c r="P63">
        <v>40</v>
      </c>
      <c r="Q63">
        <v>25</v>
      </c>
      <c r="R63">
        <v>9</v>
      </c>
      <c r="S63">
        <v>40</v>
      </c>
      <c r="T63">
        <v>30</v>
      </c>
      <c r="U63" s="114">
        <f t="shared" si="2"/>
        <v>144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144</v>
      </c>
      <c r="E64">
        <f>PPCL!N64</f>
        <v>0</v>
      </c>
      <c r="F64">
        <f t="shared" si="4"/>
        <v>265</v>
      </c>
      <c r="G64">
        <f t="shared" si="5"/>
        <v>144</v>
      </c>
      <c r="H64" s="112"/>
      <c r="I64">
        <f>BRPL_EOD!AE64+BRPL_EOD!AF64</f>
        <v>40</v>
      </c>
      <c r="J64">
        <f>BYPL_EOD!AE64+BYPL_EOD!AF64</f>
        <v>25</v>
      </c>
      <c r="K64">
        <f>MES_EOD!AE64+MES_EOD!AF64</f>
        <v>9</v>
      </c>
      <c r="L64">
        <f>NDMC_EOD!AE64+NDMC_EOD!AF64</f>
        <v>40</v>
      </c>
      <c r="M64">
        <f>TPDDL_EOD!AE64+TPDDL_EOD!AF64</f>
        <v>30</v>
      </c>
      <c r="N64">
        <f t="shared" si="0"/>
        <v>144</v>
      </c>
      <c r="O64" s="112">
        <f t="shared" si="1"/>
        <v>0</v>
      </c>
      <c r="P64">
        <v>40</v>
      </c>
      <c r="Q64">
        <v>25</v>
      </c>
      <c r="R64">
        <v>9</v>
      </c>
      <c r="S64">
        <v>40</v>
      </c>
      <c r="T64">
        <v>30</v>
      </c>
      <c r="U64" s="114">
        <f t="shared" si="2"/>
        <v>144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144</v>
      </c>
      <c r="E65">
        <f>PPCL!N65</f>
        <v>0</v>
      </c>
      <c r="F65">
        <f t="shared" si="4"/>
        <v>265</v>
      </c>
      <c r="G65">
        <f t="shared" si="5"/>
        <v>144</v>
      </c>
      <c r="H65" s="112"/>
      <c r="I65">
        <f>BRPL_EOD!AE65+BRPL_EOD!AF65</f>
        <v>40</v>
      </c>
      <c r="J65">
        <f>BYPL_EOD!AE65+BYPL_EOD!AF65</f>
        <v>25</v>
      </c>
      <c r="K65">
        <f>MES_EOD!AE65+MES_EOD!AF65</f>
        <v>9</v>
      </c>
      <c r="L65">
        <f>NDMC_EOD!AE65+NDMC_EOD!AF65</f>
        <v>40</v>
      </c>
      <c r="M65">
        <f>TPDDL_EOD!AE65+TPDDL_EOD!AF65</f>
        <v>30</v>
      </c>
      <c r="N65">
        <f t="shared" si="0"/>
        <v>144</v>
      </c>
      <c r="O65" s="112">
        <f t="shared" si="1"/>
        <v>0</v>
      </c>
      <c r="P65">
        <v>40</v>
      </c>
      <c r="Q65">
        <v>25</v>
      </c>
      <c r="R65">
        <v>9</v>
      </c>
      <c r="S65">
        <v>40</v>
      </c>
      <c r="T65">
        <v>30</v>
      </c>
      <c r="U65" s="114">
        <f t="shared" si="2"/>
        <v>144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144</v>
      </c>
      <c r="E66">
        <f>PPCL!N66</f>
        <v>0</v>
      </c>
      <c r="F66">
        <f t="shared" si="4"/>
        <v>265</v>
      </c>
      <c r="G66">
        <f t="shared" si="5"/>
        <v>144</v>
      </c>
      <c r="H66" s="112"/>
      <c r="I66">
        <f>BRPL_EOD!AE66+BRPL_EOD!AF66</f>
        <v>40</v>
      </c>
      <c r="J66">
        <f>BYPL_EOD!AE66+BYPL_EOD!AF66</f>
        <v>25</v>
      </c>
      <c r="K66">
        <f>MES_EOD!AE66+MES_EOD!AF66</f>
        <v>9</v>
      </c>
      <c r="L66">
        <f>NDMC_EOD!AE66+NDMC_EOD!AF66</f>
        <v>40</v>
      </c>
      <c r="M66">
        <f>TPDDL_EOD!AE66+TPDDL_EOD!AF66</f>
        <v>30</v>
      </c>
      <c r="N66">
        <f t="shared" si="0"/>
        <v>144</v>
      </c>
      <c r="O66" s="112">
        <f t="shared" si="1"/>
        <v>0</v>
      </c>
      <c r="P66">
        <v>40</v>
      </c>
      <c r="Q66">
        <v>25</v>
      </c>
      <c r="R66">
        <v>9</v>
      </c>
      <c r="S66">
        <v>40</v>
      </c>
      <c r="T66">
        <v>30</v>
      </c>
      <c r="U66" s="114">
        <f t="shared" si="2"/>
        <v>144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144</v>
      </c>
      <c r="E67">
        <f>PPCL!N67</f>
        <v>0</v>
      </c>
      <c r="F67">
        <f t="shared" si="4"/>
        <v>265</v>
      </c>
      <c r="G67">
        <f t="shared" si="5"/>
        <v>144</v>
      </c>
      <c r="H67" s="112"/>
      <c r="I67">
        <f>BRPL_EOD!AE67+BRPL_EOD!AF67</f>
        <v>40</v>
      </c>
      <c r="J67">
        <f>BYPL_EOD!AE67+BYPL_EOD!AF67</f>
        <v>25</v>
      </c>
      <c r="K67">
        <f>MES_EOD!AE67+MES_EOD!AF67</f>
        <v>9</v>
      </c>
      <c r="L67">
        <f>NDMC_EOD!AE67+NDMC_EOD!AF67</f>
        <v>40</v>
      </c>
      <c r="M67">
        <f>TPDDL_EOD!AE67+TPDDL_EOD!AF67</f>
        <v>30</v>
      </c>
      <c r="N67">
        <f t="shared" ref="N67:N98" si="6">SUM(I67:M67)</f>
        <v>144</v>
      </c>
      <c r="O67" s="112">
        <f t="shared" ref="O67:O98" si="7">G67-N67</f>
        <v>0</v>
      </c>
      <c r="P67">
        <v>40</v>
      </c>
      <c r="Q67">
        <v>25</v>
      </c>
      <c r="R67">
        <v>9</v>
      </c>
      <c r="S67">
        <v>40</v>
      </c>
      <c r="T67">
        <v>30</v>
      </c>
      <c r="U67" s="114">
        <f t="shared" ref="U67:U98" si="8">SUM(P67:T67)</f>
        <v>144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144</v>
      </c>
      <c r="E68">
        <f>PPCL!N68</f>
        <v>0</v>
      </c>
      <c r="F68">
        <f t="shared" ref="F68:F98" si="10">B68+C68</f>
        <v>265</v>
      </c>
      <c r="G68">
        <f t="shared" ref="G68:G98" si="11">D68+E68</f>
        <v>144</v>
      </c>
      <c r="H68" s="112"/>
      <c r="I68">
        <f>BRPL_EOD!AE68+BRPL_EOD!AF68</f>
        <v>40</v>
      </c>
      <c r="J68">
        <f>BYPL_EOD!AE68+BYPL_EOD!AF68</f>
        <v>25</v>
      </c>
      <c r="K68">
        <f>MES_EOD!AE68+MES_EOD!AF68</f>
        <v>9</v>
      </c>
      <c r="L68">
        <f>NDMC_EOD!AE68+NDMC_EOD!AF68</f>
        <v>40</v>
      </c>
      <c r="M68">
        <f>TPDDL_EOD!AE68+TPDDL_EOD!AF68</f>
        <v>30</v>
      </c>
      <c r="N68">
        <f t="shared" si="6"/>
        <v>144</v>
      </c>
      <c r="O68" s="112">
        <f t="shared" si="7"/>
        <v>0</v>
      </c>
      <c r="P68">
        <v>40</v>
      </c>
      <c r="Q68">
        <v>25</v>
      </c>
      <c r="R68">
        <v>9</v>
      </c>
      <c r="S68">
        <v>40</v>
      </c>
      <c r="T68">
        <v>30</v>
      </c>
      <c r="U68" s="114">
        <f t="shared" si="8"/>
        <v>144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144</v>
      </c>
      <c r="E69">
        <f>PPCL!N69</f>
        <v>0</v>
      </c>
      <c r="F69">
        <f t="shared" si="10"/>
        <v>265</v>
      </c>
      <c r="G69">
        <f t="shared" si="11"/>
        <v>144</v>
      </c>
      <c r="H69" s="112"/>
      <c r="I69">
        <f>BRPL_EOD!AE69+BRPL_EOD!AF69</f>
        <v>40</v>
      </c>
      <c r="J69">
        <f>BYPL_EOD!AE69+BYPL_EOD!AF69</f>
        <v>25</v>
      </c>
      <c r="K69">
        <f>MES_EOD!AE69+MES_EOD!AF69</f>
        <v>9</v>
      </c>
      <c r="L69">
        <f>NDMC_EOD!AE69+NDMC_EOD!AF69</f>
        <v>40</v>
      </c>
      <c r="M69">
        <f>TPDDL_EOD!AE69+TPDDL_EOD!AF69</f>
        <v>30</v>
      </c>
      <c r="N69">
        <f t="shared" si="6"/>
        <v>144</v>
      </c>
      <c r="O69" s="112">
        <f t="shared" si="7"/>
        <v>0</v>
      </c>
      <c r="P69">
        <v>40</v>
      </c>
      <c r="Q69">
        <v>25</v>
      </c>
      <c r="R69">
        <v>9</v>
      </c>
      <c r="S69">
        <v>40</v>
      </c>
      <c r="T69">
        <v>30</v>
      </c>
      <c r="U69" s="114">
        <f t="shared" si="8"/>
        <v>144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144</v>
      </c>
      <c r="E70">
        <f>PPCL!N70</f>
        <v>0</v>
      </c>
      <c r="F70">
        <f t="shared" si="10"/>
        <v>265</v>
      </c>
      <c r="G70">
        <f t="shared" si="11"/>
        <v>144</v>
      </c>
      <c r="H70" s="112"/>
      <c r="I70">
        <f>BRPL_EOD!AE70+BRPL_EOD!AF70</f>
        <v>40</v>
      </c>
      <c r="J70">
        <f>BYPL_EOD!AE70+BYPL_EOD!AF70</f>
        <v>25</v>
      </c>
      <c r="K70">
        <f>MES_EOD!AE70+MES_EOD!AF70</f>
        <v>9</v>
      </c>
      <c r="L70">
        <f>NDMC_EOD!AE70+NDMC_EOD!AF70</f>
        <v>40</v>
      </c>
      <c r="M70">
        <f>TPDDL_EOD!AE70+TPDDL_EOD!AF70</f>
        <v>30</v>
      </c>
      <c r="N70">
        <f t="shared" si="6"/>
        <v>144</v>
      </c>
      <c r="O70" s="112">
        <f t="shared" si="7"/>
        <v>0</v>
      </c>
      <c r="P70">
        <v>40</v>
      </c>
      <c r="Q70">
        <v>25</v>
      </c>
      <c r="R70">
        <v>9</v>
      </c>
      <c r="S70">
        <v>40</v>
      </c>
      <c r="T70">
        <v>30</v>
      </c>
      <c r="U70" s="114">
        <f t="shared" si="8"/>
        <v>144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265</v>
      </c>
      <c r="G71">
        <f t="shared" si="11"/>
        <v>144</v>
      </c>
      <c r="H71" s="112"/>
      <c r="I71">
        <f>BRPL_EOD!AE71+BRPL_EOD!AF71</f>
        <v>40</v>
      </c>
      <c r="J71">
        <f>BYPL_EOD!AE71+BYPL_EOD!AF71</f>
        <v>25</v>
      </c>
      <c r="K71">
        <f>MES_EOD!AE71+MES_EOD!AF71</f>
        <v>9</v>
      </c>
      <c r="L71">
        <f>NDMC_EOD!AE71+NDMC_EOD!AF71</f>
        <v>40</v>
      </c>
      <c r="M71">
        <f>TPDDL_EOD!AE71+TPDDL_EOD!AF71</f>
        <v>30</v>
      </c>
      <c r="N71">
        <f t="shared" si="6"/>
        <v>144</v>
      </c>
      <c r="O71" s="112">
        <f t="shared" si="7"/>
        <v>0</v>
      </c>
      <c r="P71">
        <v>40</v>
      </c>
      <c r="Q71">
        <v>25</v>
      </c>
      <c r="R71">
        <v>9</v>
      </c>
      <c r="S71">
        <v>40</v>
      </c>
      <c r="T71">
        <v>30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265</v>
      </c>
      <c r="G72">
        <f t="shared" si="11"/>
        <v>144</v>
      </c>
      <c r="H72" s="112"/>
      <c r="I72">
        <f>BRPL_EOD!AE72+BRPL_EOD!AF72</f>
        <v>40</v>
      </c>
      <c r="J72">
        <f>BYPL_EOD!AE72+BYPL_EOD!AF72</f>
        <v>25</v>
      </c>
      <c r="K72">
        <f>MES_EOD!AE72+MES_EOD!AF72</f>
        <v>9</v>
      </c>
      <c r="L72">
        <f>NDMC_EOD!AE72+NDMC_EOD!AF72</f>
        <v>40</v>
      </c>
      <c r="M72">
        <f>TPDDL_EOD!AE72+TPDDL_EOD!AF72</f>
        <v>30</v>
      </c>
      <c r="N72">
        <f t="shared" si="6"/>
        <v>144</v>
      </c>
      <c r="O72" s="112">
        <f t="shared" si="7"/>
        <v>0</v>
      </c>
      <c r="P72">
        <v>40</v>
      </c>
      <c r="Q72">
        <v>25</v>
      </c>
      <c r="R72">
        <v>9</v>
      </c>
      <c r="S72">
        <v>40</v>
      </c>
      <c r="T72">
        <v>30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265</v>
      </c>
      <c r="G73">
        <f t="shared" si="11"/>
        <v>144</v>
      </c>
      <c r="H73" s="112"/>
      <c r="I73">
        <f>BRPL_EOD!AE73+BRPL_EOD!AF73</f>
        <v>40</v>
      </c>
      <c r="J73">
        <f>BYPL_EOD!AE73+BYPL_EOD!AF73</f>
        <v>25</v>
      </c>
      <c r="K73">
        <f>MES_EOD!AE73+MES_EOD!AF73</f>
        <v>9</v>
      </c>
      <c r="L73">
        <f>NDMC_EOD!AE73+NDMC_EOD!AF73</f>
        <v>40</v>
      </c>
      <c r="M73">
        <f>TPDDL_EOD!AE73+TPDDL_EOD!AF73</f>
        <v>30</v>
      </c>
      <c r="N73">
        <f t="shared" si="6"/>
        <v>144</v>
      </c>
      <c r="O73" s="112">
        <f t="shared" si="7"/>
        <v>0</v>
      </c>
      <c r="P73">
        <v>40</v>
      </c>
      <c r="Q73">
        <v>25</v>
      </c>
      <c r="R73">
        <v>9</v>
      </c>
      <c r="S73">
        <v>40</v>
      </c>
      <c r="T73">
        <v>30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265</v>
      </c>
      <c r="G74">
        <f t="shared" si="11"/>
        <v>144</v>
      </c>
      <c r="H74" s="112"/>
      <c r="I74">
        <f>BRPL_EOD!AE74+BRPL_EOD!AF74</f>
        <v>40</v>
      </c>
      <c r="J74">
        <f>BYPL_EOD!AE74+BYPL_EOD!AF74</f>
        <v>25</v>
      </c>
      <c r="K74">
        <f>MES_EOD!AE74+MES_EOD!AF74</f>
        <v>9</v>
      </c>
      <c r="L74">
        <f>NDMC_EOD!AE74+NDMC_EOD!AF74</f>
        <v>40</v>
      </c>
      <c r="M74">
        <f>TPDDL_EOD!AE74+TPDDL_EOD!AF74</f>
        <v>30</v>
      </c>
      <c r="N74">
        <f t="shared" si="6"/>
        <v>144</v>
      </c>
      <c r="O74" s="112">
        <f t="shared" si="7"/>
        <v>0</v>
      </c>
      <c r="P74">
        <v>40</v>
      </c>
      <c r="Q74">
        <v>25</v>
      </c>
      <c r="R74">
        <v>9</v>
      </c>
      <c r="S74">
        <v>40</v>
      </c>
      <c r="T74">
        <v>30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265</v>
      </c>
      <c r="G75">
        <f t="shared" si="11"/>
        <v>144</v>
      </c>
      <c r="H75" s="112"/>
      <c r="I75">
        <f>BRPL_EOD!AE75+BRPL_EOD!AF75</f>
        <v>40</v>
      </c>
      <c r="J75">
        <f>BYPL_EOD!AE75+BYPL_EOD!AF75</f>
        <v>25</v>
      </c>
      <c r="K75">
        <f>MES_EOD!AE75+MES_EOD!AF75</f>
        <v>9</v>
      </c>
      <c r="L75">
        <f>NDMC_EOD!AE75+NDMC_EOD!AF75</f>
        <v>40</v>
      </c>
      <c r="M75">
        <f>TPDDL_EOD!AE75+TPDDL_EOD!AF75</f>
        <v>30</v>
      </c>
      <c r="N75">
        <f t="shared" si="6"/>
        <v>144</v>
      </c>
      <c r="O75" s="112">
        <f t="shared" si="7"/>
        <v>0</v>
      </c>
      <c r="P75">
        <v>40</v>
      </c>
      <c r="Q75">
        <v>25</v>
      </c>
      <c r="R75">
        <v>9</v>
      </c>
      <c r="S75">
        <v>40</v>
      </c>
      <c r="T75">
        <v>30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265</v>
      </c>
      <c r="G76">
        <f t="shared" si="11"/>
        <v>144</v>
      </c>
      <c r="H76" s="112"/>
      <c r="I76">
        <f>BRPL_EOD!AE76+BRPL_EOD!AF76</f>
        <v>40</v>
      </c>
      <c r="J76">
        <f>BYPL_EOD!AE76+BYPL_EOD!AF76</f>
        <v>25</v>
      </c>
      <c r="K76">
        <f>MES_EOD!AE76+MES_EOD!AF76</f>
        <v>9</v>
      </c>
      <c r="L76">
        <f>NDMC_EOD!AE76+NDMC_EOD!AF76</f>
        <v>40</v>
      </c>
      <c r="M76">
        <f>TPDDL_EOD!AE76+TPDDL_EOD!AF76</f>
        <v>30</v>
      </c>
      <c r="N76">
        <f t="shared" si="6"/>
        <v>144</v>
      </c>
      <c r="O76" s="112">
        <f t="shared" si="7"/>
        <v>0</v>
      </c>
      <c r="P76">
        <v>40</v>
      </c>
      <c r="Q76">
        <v>25</v>
      </c>
      <c r="R76">
        <v>9</v>
      </c>
      <c r="S76">
        <v>40</v>
      </c>
      <c r="T76">
        <v>30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265</v>
      </c>
      <c r="G77">
        <f t="shared" si="11"/>
        <v>144</v>
      </c>
      <c r="H77" s="112"/>
      <c r="I77">
        <f>BRPL_EOD!AE77+BRPL_EOD!AF77</f>
        <v>40</v>
      </c>
      <c r="J77">
        <f>BYPL_EOD!AE77+BYPL_EOD!AF77</f>
        <v>25</v>
      </c>
      <c r="K77">
        <f>MES_EOD!AE77+MES_EOD!AF77</f>
        <v>9</v>
      </c>
      <c r="L77">
        <f>NDMC_EOD!AE77+NDMC_EOD!AF77</f>
        <v>40</v>
      </c>
      <c r="M77">
        <f>TPDDL_EOD!AE77+TPDDL_EOD!AF77</f>
        <v>30</v>
      </c>
      <c r="N77">
        <f t="shared" si="6"/>
        <v>144</v>
      </c>
      <c r="O77" s="112">
        <f t="shared" si="7"/>
        <v>0</v>
      </c>
      <c r="P77">
        <v>40</v>
      </c>
      <c r="Q77">
        <v>25</v>
      </c>
      <c r="R77">
        <v>9</v>
      </c>
      <c r="S77">
        <v>40</v>
      </c>
      <c r="T77">
        <v>30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265</v>
      </c>
      <c r="G78">
        <f t="shared" si="11"/>
        <v>144</v>
      </c>
      <c r="H78" s="112"/>
      <c r="I78">
        <f>BRPL_EOD!AE78+BRPL_EOD!AF78</f>
        <v>40</v>
      </c>
      <c r="J78">
        <f>BYPL_EOD!AE78+BYPL_EOD!AF78</f>
        <v>25</v>
      </c>
      <c r="K78">
        <f>MES_EOD!AE78+MES_EOD!AF78</f>
        <v>9</v>
      </c>
      <c r="L78">
        <f>NDMC_EOD!AE78+NDMC_EOD!AF78</f>
        <v>40</v>
      </c>
      <c r="M78">
        <f>TPDDL_EOD!AE78+TPDDL_EOD!AF78</f>
        <v>30</v>
      </c>
      <c r="N78">
        <f t="shared" si="6"/>
        <v>144</v>
      </c>
      <c r="O78" s="112">
        <f t="shared" si="7"/>
        <v>0</v>
      </c>
      <c r="P78">
        <v>40</v>
      </c>
      <c r="Q78">
        <v>25</v>
      </c>
      <c r="R78">
        <v>9</v>
      </c>
      <c r="S78">
        <v>40</v>
      </c>
      <c r="T78">
        <v>30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265</v>
      </c>
      <c r="G79">
        <f t="shared" si="11"/>
        <v>144</v>
      </c>
      <c r="H79" s="112"/>
      <c r="I79">
        <f>BRPL_EOD!AE79+BRPL_EOD!AF79</f>
        <v>40</v>
      </c>
      <c r="J79">
        <f>BYPL_EOD!AE79+BYPL_EOD!AF79</f>
        <v>25</v>
      </c>
      <c r="K79">
        <f>MES_EOD!AE79+MES_EOD!AF79</f>
        <v>9</v>
      </c>
      <c r="L79">
        <f>NDMC_EOD!AE79+NDMC_EOD!AF79</f>
        <v>40</v>
      </c>
      <c r="M79">
        <f>TPDDL_EOD!AE79+TPDDL_EOD!AF79</f>
        <v>30</v>
      </c>
      <c r="N79">
        <f t="shared" si="6"/>
        <v>144</v>
      </c>
      <c r="O79" s="112">
        <f t="shared" si="7"/>
        <v>0</v>
      </c>
      <c r="P79">
        <v>40</v>
      </c>
      <c r="Q79">
        <v>25</v>
      </c>
      <c r="R79">
        <v>9</v>
      </c>
      <c r="S79">
        <v>40</v>
      </c>
      <c r="T79">
        <v>30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12"/>
      <c r="I80">
        <f>BRPL_EOD!AE80+BRPL_EOD!AF80</f>
        <v>40</v>
      </c>
      <c r="J80">
        <f>BYPL_EOD!AE80+BYPL_EOD!AF80</f>
        <v>25</v>
      </c>
      <c r="K80">
        <f>MES_EOD!AE80+MES_EOD!AF80</f>
        <v>9</v>
      </c>
      <c r="L80">
        <f>NDMC_EOD!AE80+NDMC_EOD!AF80</f>
        <v>42</v>
      </c>
      <c r="M80">
        <f>TPDDL_EOD!AE80+TPDDL_EOD!AF80</f>
        <v>30</v>
      </c>
      <c r="N80">
        <f t="shared" si="6"/>
        <v>146</v>
      </c>
      <c r="O80" s="112">
        <f t="shared" si="7"/>
        <v>0</v>
      </c>
      <c r="P80">
        <v>40</v>
      </c>
      <c r="Q80">
        <v>25</v>
      </c>
      <c r="R80">
        <v>9</v>
      </c>
      <c r="S80">
        <v>42</v>
      </c>
      <c r="T80">
        <v>30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12"/>
      <c r="I81">
        <f>BRPL_EOD!AE81+BRPL_EOD!AF81</f>
        <v>40</v>
      </c>
      <c r="J81">
        <f>BYPL_EOD!AE81+BYPL_EOD!AF81</f>
        <v>25</v>
      </c>
      <c r="K81">
        <f>MES_EOD!AE81+MES_EOD!AF81</f>
        <v>9</v>
      </c>
      <c r="L81">
        <f>NDMC_EOD!AE81+NDMC_EOD!AF81</f>
        <v>42</v>
      </c>
      <c r="M81">
        <f>TPDDL_EOD!AE81+TPDDL_EOD!AF81</f>
        <v>30</v>
      </c>
      <c r="N81">
        <f t="shared" si="6"/>
        <v>146</v>
      </c>
      <c r="O81" s="112">
        <f t="shared" si="7"/>
        <v>0</v>
      </c>
      <c r="P81">
        <v>40</v>
      </c>
      <c r="Q81">
        <v>25</v>
      </c>
      <c r="R81">
        <v>9</v>
      </c>
      <c r="S81">
        <v>42</v>
      </c>
      <c r="T81">
        <v>30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12"/>
      <c r="I82">
        <f>BRPL_EOD!AE82+BRPL_EOD!AF82</f>
        <v>40</v>
      </c>
      <c r="J82">
        <f>BYPL_EOD!AE82+BYPL_EOD!AF82</f>
        <v>25</v>
      </c>
      <c r="K82">
        <f>MES_EOD!AE82+MES_EOD!AF82</f>
        <v>9</v>
      </c>
      <c r="L82">
        <f>NDMC_EOD!AE82+NDMC_EOD!AF82</f>
        <v>42</v>
      </c>
      <c r="M82">
        <f>TPDDL_EOD!AE82+TPDDL_EOD!AF82</f>
        <v>30</v>
      </c>
      <c r="N82">
        <f t="shared" si="6"/>
        <v>146</v>
      </c>
      <c r="O82" s="112">
        <f t="shared" si="7"/>
        <v>0</v>
      </c>
      <c r="P82">
        <v>40</v>
      </c>
      <c r="Q82">
        <v>25</v>
      </c>
      <c r="R82">
        <v>9</v>
      </c>
      <c r="S82">
        <v>42</v>
      </c>
      <c r="T82">
        <v>30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147</v>
      </c>
      <c r="E83">
        <f>PPCL!N83</f>
        <v>0</v>
      </c>
      <c r="F83">
        <f t="shared" si="10"/>
        <v>265</v>
      </c>
      <c r="G83">
        <f t="shared" si="11"/>
        <v>147</v>
      </c>
      <c r="H83" s="112"/>
      <c r="I83">
        <f>BRPL_EOD!AE83+BRPL_EOD!AF83</f>
        <v>40.08</v>
      </c>
      <c r="J83">
        <f>BYPL_EOD!AE83+BYPL_EOD!AF83</f>
        <v>25</v>
      </c>
      <c r="K83">
        <f>MES_EOD!AE83+MES_EOD!AF83</f>
        <v>9</v>
      </c>
      <c r="L83">
        <f>NDMC_EOD!AE83+NDMC_EOD!AF83</f>
        <v>42.92</v>
      </c>
      <c r="M83">
        <f>TPDDL_EOD!AE83+TPDDL_EOD!AF83</f>
        <v>30</v>
      </c>
      <c r="N83">
        <f t="shared" si="6"/>
        <v>147</v>
      </c>
      <c r="O83" s="112">
        <f t="shared" si="7"/>
        <v>0</v>
      </c>
      <c r="P83">
        <v>40.08</v>
      </c>
      <c r="Q83">
        <v>25</v>
      </c>
      <c r="R83">
        <v>9</v>
      </c>
      <c r="S83">
        <v>42.92</v>
      </c>
      <c r="T83">
        <v>30</v>
      </c>
      <c r="U83" s="114">
        <f t="shared" si="8"/>
        <v>147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147</v>
      </c>
      <c r="E84">
        <f>PPCL!N84</f>
        <v>0</v>
      </c>
      <c r="F84">
        <f t="shared" si="10"/>
        <v>265</v>
      </c>
      <c r="G84">
        <f t="shared" si="11"/>
        <v>147</v>
      </c>
      <c r="H84" s="112"/>
      <c r="I84">
        <f>BRPL_EOD!AE84+BRPL_EOD!AF84</f>
        <v>40.08</v>
      </c>
      <c r="J84">
        <f>BYPL_EOD!AE84+BYPL_EOD!AF84</f>
        <v>25</v>
      </c>
      <c r="K84">
        <f>MES_EOD!AE84+MES_EOD!AF84</f>
        <v>9</v>
      </c>
      <c r="L84">
        <f>NDMC_EOD!AE84+NDMC_EOD!AF84</f>
        <v>42.92</v>
      </c>
      <c r="M84">
        <f>TPDDL_EOD!AE84+TPDDL_EOD!AF84</f>
        <v>30</v>
      </c>
      <c r="N84">
        <f t="shared" si="6"/>
        <v>147</v>
      </c>
      <c r="O84" s="112">
        <f t="shared" si="7"/>
        <v>0</v>
      </c>
      <c r="P84">
        <v>40.08</v>
      </c>
      <c r="Q84">
        <v>25</v>
      </c>
      <c r="R84">
        <v>9</v>
      </c>
      <c r="S84">
        <v>42.92</v>
      </c>
      <c r="T84">
        <v>30</v>
      </c>
      <c r="U84" s="114">
        <f t="shared" si="8"/>
        <v>147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147</v>
      </c>
      <c r="E85">
        <f>PPCL!N85</f>
        <v>0</v>
      </c>
      <c r="F85">
        <f t="shared" si="10"/>
        <v>265</v>
      </c>
      <c r="G85">
        <f t="shared" si="11"/>
        <v>147</v>
      </c>
      <c r="H85" s="112"/>
      <c r="I85">
        <f>BRPL_EOD!AE85+BRPL_EOD!AF85</f>
        <v>40.08</v>
      </c>
      <c r="J85">
        <f>BYPL_EOD!AE85+BYPL_EOD!AF85</f>
        <v>25</v>
      </c>
      <c r="K85">
        <f>MES_EOD!AE85+MES_EOD!AF85</f>
        <v>9</v>
      </c>
      <c r="L85">
        <f>NDMC_EOD!AE85+NDMC_EOD!AF85</f>
        <v>42.92</v>
      </c>
      <c r="M85">
        <f>TPDDL_EOD!AE85+TPDDL_EOD!AF85</f>
        <v>30</v>
      </c>
      <c r="N85">
        <f t="shared" si="6"/>
        <v>147</v>
      </c>
      <c r="O85" s="112">
        <f t="shared" si="7"/>
        <v>0</v>
      </c>
      <c r="P85">
        <v>40.08</v>
      </c>
      <c r="Q85">
        <v>25</v>
      </c>
      <c r="R85">
        <v>9</v>
      </c>
      <c r="S85">
        <v>42.92</v>
      </c>
      <c r="T85">
        <v>30</v>
      </c>
      <c r="U85" s="114">
        <f t="shared" si="8"/>
        <v>147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147</v>
      </c>
      <c r="E86">
        <f>PPCL!N86</f>
        <v>0</v>
      </c>
      <c r="F86">
        <f t="shared" si="10"/>
        <v>265</v>
      </c>
      <c r="G86">
        <f t="shared" si="11"/>
        <v>147</v>
      </c>
      <c r="H86" s="112"/>
      <c r="I86">
        <f>BRPL_EOD!AE86+BRPL_EOD!AF86</f>
        <v>40.08</v>
      </c>
      <c r="J86">
        <f>BYPL_EOD!AE86+BYPL_EOD!AF86</f>
        <v>25</v>
      </c>
      <c r="K86">
        <f>MES_EOD!AE86+MES_EOD!AF86</f>
        <v>9</v>
      </c>
      <c r="L86">
        <f>NDMC_EOD!AE86+NDMC_EOD!AF86</f>
        <v>42.92</v>
      </c>
      <c r="M86">
        <f>TPDDL_EOD!AE86+TPDDL_EOD!AF86</f>
        <v>30</v>
      </c>
      <c r="N86">
        <f t="shared" si="6"/>
        <v>147</v>
      </c>
      <c r="O86" s="112">
        <f t="shared" si="7"/>
        <v>0</v>
      </c>
      <c r="P86">
        <v>40.08</v>
      </c>
      <c r="Q86">
        <v>25</v>
      </c>
      <c r="R86">
        <v>9</v>
      </c>
      <c r="S86">
        <v>42.92</v>
      </c>
      <c r="T86">
        <v>30</v>
      </c>
      <c r="U86" s="114">
        <f t="shared" si="8"/>
        <v>147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147</v>
      </c>
      <c r="E87">
        <f>PPCL!N87</f>
        <v>0</v>
      </c>
      <c r="F87">
        <f t="shared" si="10"/>
        <v>265</v>
      </c>
      <c r="G87">
        <f t="shared" si="11"/>
        <v>147</v>
      </c>
      <c r="H87" s="112"/>
      <c r="I87">
        <f>BRPL_EOD!AE87+BRPL_EOD!AF87</f>
        <v>40.08</v>
      </c>
      <c r="J87">
        <f>BYPL_EOD!AE87+BYPL_EOD!AF87</f>
        <v>25</v>
      </c>
      <c r="K87">
        <f>MES_EOD!AE87+MES_EOD!AF87</f>
        <v>9</v>
      </c>
      <c r="L87">
        <f>NDMC_EOD!AE87+NDMC_EOD!AF87</f>
        <v>42.92</v>
      </c>
      <c r="M87">
        <f>TPDDL_EOD!AE87+TPDDL_EOD!AF87</f>
        <v>30</v>
      </c>
      <c r="N87">
        <f t="shared" si="6"/>
        <v>147</v>
      </c>
      <c r="O87" s="112">
        <f t="shared" si="7"/>
        <v>0</v>
      </c>
      <c r="P87">
        <v>40.08</v>
      </c>
      <c r="Q87">
        <v>25</v>
      </c>
      <c r="R87">
        <v>9</v>
      </c>
      <c r="S87">
        <v>42.92</v>
      </c>
      <c r="T87">
        <v>30</v>
      </c>
      <c r="U87" s="114">
        <f t="shared" si="8"/>
        <v>147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147</v>
      </c>
      <c r="E88">
        <f>PPCL!N88</f>
        <v>0</v>
      </c>
      <c r="F88">
        <f t="shared" si="10"/>
        <v>265</v>
      </c>
      <c r="G88">
        <f t="shared" si="11"/>
        <v>147</v>
      </c>
      <c r="H88" s="112"/>
      <c r="I88">
        <f>BRPL_EOD!AE88+BRPL_EOD!AF88</f>
        <v>40.08</v>
      </c>
      <c r="J88">
        <f>BYPL_EOD!AE88+BYPL_EOD!AF88</f>
        <v>25</v>
      </c>
      <c r="K88">
        <f>MES_EOD!AE88+MES_EOD!AF88</f>
        <v>9</v>
      </c>
      <c r="L88">
        <f>NDMC_EOD!AE88+NDMC_EOD!AF88</f>
        <v>42.92</v>
      </c>
      <c r="M88">
        <f>TPDDL_EOD!AE88+TPDDL_EOD!AF88</f>
        <v>30</v>
      </c>
      <c r="N88">
        <f t="shared" si="6"/>
        <v>147</v>
      </c>
      <c r="O88" s="112">
        <f t="shared" si="7"/>
        <v>0</v>
      </c>
      <c r="P88">
        <v>40.08</v>
      </c>
      <c r="Q88">
        <v>25</v>
      </c>
      <c r="R88">
        <v>9</v>
      </c>
      <c r="S88">
        <v>42.92</v>
      </c>
      <c r="T88">
        <v>30</v>
      </c>
      <c r="U88" s="114">
        <f t="shared" si="8"/>
        <v>147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147</v>
      </c>
      <c r="E89">
        <f>PPCL!N89</f>
        <v>0</v>
      </c>
      <c r="F89">
        <f t="shared" si="10"/>
        <v>265</v>
      </c>
      <c r="G89">
        <f t="shared" si="11"/>
        <v>147</v>
      </c>
      <c r="H89" s="112"/>
      <c r="I89">
        <f>BRPL_EOD!AE89+BRPL_EOD!AF89</f>
        <v>40.08</v>
      </c>
      <c r="J89">
        <f>BYPL_EOD!AE89+BYPL_EOD!AF89</f>
        <v>25</v>
      </c>
      <c r="K89">
        <f>MES_EOD!AE89+MES_EOD!AF89</f>
        <v>9</v>
      </c>
      <c r="L89">
        <f>NDMC_EOD!AE89+NDMC_EOD!AF89</f>
        <v>42.92</v>
      </c>
      <c r="M89">
        <f>TPDDL_EOD!AE89+TPDDL_EOD!AF89</f>
        <v>30</v>
      </c>
      <c r="N89">
        <f t="shared" si="6"/>
        <v>147</v>
      </c>
      <c r="O89" s="112">
        <f t="shared" si="7"/>
        <v>0</v>
      </c>
      <c r="P89">
        <v>40.08</v>
      </c>
      <c r="Q89">
        <v>25</v>
      </c>
      <c r="R89">
        <v>9</v>
      </c>
      <c r="S89">
        <v>42.92</v>
      </c>
      <c r="T89">
        <v>30</v>
      </c>
      <c r="U89" s="114">
        <f t="shared" si="8"/>
        <v>147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147</v>
      </c>
      <c r="E90">
        <f>PPCL!N90</f>
        <v>0</v>
      </c>
      <c r="F90">
        <f t="shared" si="10"/>
        <v>265</v>
      </c>
      <c r="G90">
        <f t="shared" si="11"/>
        <v>147</v>
      </c>
      <c r="H90" s="112"/>
      <c r="I90">
        <f>BRPL_EOD!AE90+BRPL_EOD!AF90</f>
        <v>40.08</v>
      </c>
      <c r="J90">
        <f>BYPL_EOD!AE90+BYPL_EOD!AF90</f>
        <v>25</v>
      </c>
      <c r="K90">
        <f>MES_EOD!AE90+MES_EOD!AF90</f>
        <v>9</v>
      </c>
      <c r="L90">
        <f>NDMC_EOD!AE90+NDMC_EOD!AF90</f>
        <v>42.92</v>
      </c>
      <c r="M90">
        <f>TPDDL_EOD!AE90+TPDDL_EOD!AF90</f>
        <v>30</v>
      </c>
      <c r="N90">
        <f t="shared" si="6"/>
        <v>147</v>
      </c>
      <c r="O90" s="112">
        <f t="shared" si="7"/>
        <v>0</v>
      </c>
      <c r="P90">
        <v>40.08</v>
      </c>
      <c r="Q90">
        <v>25</v>
      </c>
      <c r="R90">
        <v>9</v>
      </c>
      <c r="S90">
        <v>42.92</v>
      </c>
      <c r="T90">
        <v>30</v>
      </c>
      <c r="U90" s="114">
        <f t="shared" si="8"/>
        <v>147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149</v>
      </c>
      <c r="E91">
        <f>PPCL!N91</f>
        <v>0</v>
      </c>
      <c r="F91">
        <f t="shared" si="10"/>
        <v>265</v>
      </c>
      <c r="G91">
        <f t="shared" si="11"/>
        <v>149</v>
      </c>
      <c r="H91" s="112"/>
      <c r="I91">
        <f>BRPL_EOD!AE91+BRPL_EOD!AF91</f>
        <v>41.04</v>
      </c>
      <c r="J91">
        <f>BYPL_EOD!AE91+BYPL_EOD!AF91</f>
        <v>25</v>
      </c>
      <c r="K91">
        <f>MES_EOD!AE91+MES_EOD!AF91</f>
        <v>9</v>
      </c>
      <c r="L91">
        <f>NDMC_EOD!AE91+NDMC_EOD!AF91</f>
        <v>43.96</v>
      </c>
      <c r="M91">
        <f>TPDDL_EOD!AE91+TPDDL_EOD!AF91</f>
        <v>30</v>
      </c>
      <c r="N91">
        <f t="shared" si="6"/>
        <v>149</v>
      </c>
      <c r="O91" s="112">
        <f t="shared" si="7"/>
        <v>0</v>
      </c>
      <c r="P91">
        <v>41.04</v>
      </c>
      <c r="Q91">
        <v>25</v>
      </c>
      <c r="R91">
        <v>9</v>
      </c>
      <c r="S91">
        <v>43.96</v>
      </c>
      <c r="T91">
        <v>30</v>
      </c>
      <c r="U91" s="114">
        <f t="shared" si="8"/>
        <v>149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149</v>
      </c>
      <c r="E92">
        <f>PPCL!N92</f>
        <v>0</v>
      </c>
      <c r="F92">
        <f t="shared" si="10"/>
        <v>265</v>
      </c>
      <c r="G92">
        <f t="shared" si="11"/>
        <v>149</v>
      </c>
      <c r="H92" s="112"/>
      <c r="I92">
        <f>BRPL_EOD!AE92+BRPL_EOD!AF92</f>
        <v>41.04</v>
      </c>
      <c r="J92">
        <f>BYPL_EOD!AE92+BYPL_EOD!AF92</f>
        <v>25</v>
      </c>
      <c r="K92">
        <f>MES_EOD!AE92+MES_EOD!AF92</f>
        <v>9</v>
      </c>
      <c r="L92">
        <f>NDMC_EOD!AE92+NDMC_EOD!AF92</f>
        <v>43.96</v>
      </c>
      <c r="M92">
        <f>TPDDL_EOD!AE92+TPDDL_EOD!AF92</f>
        <v>30</v>
      </c>
      <c r="N92">
        <f t="shared" si="6"/>
        <v>149</v>
      </c>
      <c r="O92" s="112">
        <f t="shared" si="7"/>
        <v>0</v>
      </c>
      <c r="P92">
        <v>41.04</v>
      </c>
      <c r="Q92">
        <v>25</v>
      </c>
      <c r="R92">
        <v>9</v>
      </c>
      <c r="S92">
        <v>43.96</v>
      </c>
      <c r="T92">
        <v>30</v>
      </c>
      <c r="U92" s="114">
        <f t="shared" si="8"/>
        <v>149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149</v>
      </c>
      <c r="E93">
        <f>PPCL!N93</f>
        <v>0</v>
      </c>
      <c r="F93">
        <f t="shared" si="10"/>
        <v>265</v>
      </c>
      <c r="G93">
        <f t="shared" si="11"/>
        <v>149</v>
      </c>
      <c r="H93" s="112"/>
      <c r="I93">
        <f>BRPL_EOD!AE93+BRPL_EOD!AF93</f>
        <v>41.04</v>
      </c>
      <c r="J93">
        <f>BYPL_EOD!AE93+BYPL_EOD!AF93</f>
        <v>25</v>
      </c>
      <c r="K93">
        <f>MES_EOD!AE93+MES_EOD!AF93</f>
        <v>9</v>
      </c>
      <c r="L93">
        <f>NDMC_EOD!AE93+NDMC_EOD!AF93</f>
        <v>43.96</v>
      </c>
      <c r="M93">
        <f>TPDDL_EOD!AE93+TPDDL_EOD!AF93</f>
        <v>30</v>
      </c>
      <c r="N93">
        <f t="shared" si="6"/>
        <v>149</v>
      </c>
      <c r="O93" s="112">
        <f t="shared" si="7"/>
        <v>0</v>
      </c>
      <c r="P93">
        <v>41.04</v>
      </c>
      <c r="Q93">
        <v>25</v>
      </c>
      <c r="R93">
        <v>9</v>
      </c>
      <c r="S93">
        <v>43.96</v>
      </c>
      <c r="T93">
        <v>30</v>
      </c>
      <c r="U93" s="114">
        <f t="shared" si="8"/>
        <v>149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149</v>
      </c>
      <c r="E94">
        <f>PPCL!N94</f>
        <v>0</v>
      </c>
      <c r="F94">
        <f t="shared" si="10"/>
        <v>265</v>
      </c>
      <c r="G94">
        <f t="shared" si="11"/>
        <v>149</v>
      </c>
      <c r="H94" s="112"/>
      <c r="I94">
        <f>BRPL_EOD!AE94+BRPL_EOD!AF94</f>
        <v>41.04</v>
      </c>
      <c r="J94">
        <f>BYPL_EOD!AE94+BYPL_EOD!AF94</f>
        <v>25</v>
      </c>
      <c r="K94">
        <f>MES_EOD!AE94+MES_EOD!AF94</f>
        <v>9</v>
      </c>
      <c r="L94">
        <f>NDMC_EOD!AE94+NDMC_EOD!AF94</f>
        <v>43.96</v>
      </c>
      <c r="M94">
        <f>TPDDL_EOD!AE94+TPDDL_EOD!AF94</f>
        <v>30</v>
      </c>
      <c r="N94">
        <f t="shared" si="6"/>
        <v>149</v>
      </c>
      <c r="O94" s="112">
        <f t="shared" si="7"/>
        <v>0</v>
      </c>
      <c r="P94">
        <v>41.04</v>
      </c>
      <c r="Q94">
        <v>25</v>
      </c>
      <c r="R94">
        <v>9</v>
      </c>
      <c r="S94">
        <v>43.96</v>
      </c>
      <c r="T94">
        <v>30</v>
      </c>
      <c r="U94" s="114">
        <f t="shared" si="8"/>
        <v>149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151</v>
      </c>
      <c r="E95">
        <f>PPCL!N95</f>
        <v>0</v>
      </c>
      <c r="F95">
        <f t="shared" si="10"/>
        <v>265</v>
      </c>
      <c r="G95">
        <f t="shared" si="11"/>
        <v>151</v>
      </c>
      <c r="H95" s="112"/>
      <c r="I95">
        <f>BRPL_EOD!AE95+BRPL_EOD!AF95</f>
        <v>42.01</v>
      </c>
      <c r="J95">
        <f>BYPL_EOD!AE95+BYPL_EOD!AF95</f>
        <v>25</v>
      </c>
      <c r="K95">
        <f>MES_EOD!AE95+MES_EOD!AF95</f>
        <v>9</v>
      </c>
      <c r="L95">
        <f>NDMC_EOD!AE95+NDMC_EOD!AF95</f>
        <v>44.99</v>
      </c>
      <c r="M95">
        <f>TPDDL_EOD!AE95+TPDDL_EOD!AF95</f>
        <v>30</v>
      </c>
      <c r="N95">
        <f t="shared" si="6"/>
        <v>151</v>
      </c>
      <c r="O95" s="112">
        <f t="shared" si="7"/>
        <v>0</v>
      </c>
      <c r="P95">
        <v>42.01</v>
      </c>
      <c r="Q95">
        <v>25</v>
      </c>
      <c r="R95">
        <v>9</v>
      </c>
      <c r="S95">
        <v>44.99</v>
      </c>
      <c r="T95">
        <v>30</v>
      </c>
      <c r="U95" s="114">
        <f t="shared" si="8"/>
        <v>151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151</v>
      </c>
      <c r="E96">
        <f>PPCL!N96</f>
        <v>0</v>
      </c>
      <c r="F96">
        <f t="shared" si="10"/>
        <v>265</v>
      </c>
      <c r="G96">
        <f t="shared" si="11"/>
        <v>151</v>
      </c>
      <c r="H96" s="112"/>
      <c r="I96">
        <f>BRPL_EOD!AE96+BRPL_EOD!AF96</f>
        <v>42.01</v>
      </c>
      <c r="J96">
        <f>BYPL_EOD!AE96+BYPL_EOD!AF96</f>
        <v>25</v>
      </c>
      <c r="K96">
        <f>MES_EOD!AE96+MES_EOD!AF96</f>
        <v>9</v>
      </c>
      <c r="L96">
        <f>NDMC_EOD!AE96+NDMC_EOD!AF96</f>
        <v>44.99</v>
      </c>
      <c r="M96">
        <f>TPDDL_EOD!AE96+TPDDL_EOD!AF96</f>
        <v>30</v>
      </c>
      <c r="N96">
        <f t="shared" si="6"/>
        <v>151</v>
      </c>
      <c r="O96" s="112">
        <f t="shared" si="7"/>
        <v>0</v>
      </c>
      <c r="P96">
        <v>42.01</v>
      </c>
      <c r="Q96">
        <v>25</v>
      </c>
      <c r="R96">
        <v>9</v>
      </c>
      <c r="S96">
        <v>44.99</v>
      </c>
      <c r="T96">
        <v>30</v>
      </c>
      <c r="U96" s="114">
        <f t="shared" si="8"/>
        <v>151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151</v>
      </c>
      <c r="E97">
        <f>PPCL!N97</f>
        <v>0</v>
      </c>
      <c r="F97">
        <f t="shared" si="10"/>
        <v>265</v>
      </c>
      <c r="G97">
        <f t="shared" si="11"/>
        <v>151</v>
      </c>
      <c r="H97" s="112"/>
      <c r="I97">
        <f>BRPL_EOD!AE97+BRPL_EOD!AF97</f>
        <v>42.01</v>
      </c>
      <c r="J97">
        <f>BYPL_EOD!AE97+BYPL_EOD!AF97</f>
        <v>25</v>
      </c>
      <c r="K97">
        <f>MES_EOD!AE97+MES_EOD!AF97</f>
        <v>9</v>
      </c>
      <c r="L97">
        <f>NDMC_EOD!AE97+NDMC_EOD!AF97</f>
        <v>44.99</v>
      </c>
      <c r="M97">
        <f>TPDDL_EOD!AE97+TPDDL_EOD!AF97</f>
        <v>30</v>
      </c>
      <c r="N97">
        <f t="shared" si="6"/>
        <v>151</v>
      </c>
      <c r="O97" s="112">
        <f t="shared" si="7"/>
        <v>0</v>
      </c>
      <c r="P97">
        <v>42.01</v>
      </c>
      <c r="Q97">
        <v>25</v>
      </c>
      <c r="R97">
        <v>9</v>
      </c>
      <c r="S97">
        <v>44.99</v>
      </c>
      <c r="T97">
        <v>30</v>
      </c>
      <c r="U97" s="114">
        <f t="shared" si="8"/>
        <v>151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151</v>
      </c>
      <c r="E98">
        <f>PPCL!N98</f>
        <v>0</v>
      </c>
      <c r="F98">
        <f t="shared" si="10"/>
        <v>265</v>
      </c>
      <c r="G98">
        <f t="shared" si="11"/>
        <v>151</v>
      </c>
      <c r="H98" s="112"/>
      <c r="I98">
        <f>BRPL_EOD!AE98+BRPL_EOD!AF98</f>
        <v>42.01</v>
      </c>
      <c r="J98">
        <f>BYPL_EOD!AE98+BYPL_EOD!AF98</f>
        <v>25</v>
      </c>
      <c r="K98">
        <f>MES_EOD!AE98+MES_EOD!AF98</f>
        <v>9</v>
      </c>
      <c r="L98">
        <f>NDMC_EOD!AE98+NDMC_EOD!AF98</f>
        <v>44.99</v>
      </c>
      <c r="M98">
        <f>TPDDL_EOD!AE98+TPDDL_EOD!AF98</f>
        <v>30</v>
      </c>
      <c r="N98">
        <f t="shared" si="6"/>
        <v>151</v>
      </c>
      <c r="O98" s="112">
        <f t="shared" si="7"/>
        <v>0</v>
      </c>
      <c r="P98">
        <v>42.01</v>
      </c>
      <c r="Q98">
        <v>25</v>
      </c>
      <c r="R98">
        <v>9</v>
      </c>
      <c r="S98">
        <v>44.99</v>
      </c>
      <c r="T98">
        <v>30</v>
      </c>
      <c r="U98" s="114">
        <f t="shared" si="8"/>
        <v>151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3.548</v>
      </c>
      <c r="E99" s="114">
        <f t="shared" si="12"/>
        <v>0</v>
      </c>
      <c r="F99" s="114">
        <f t="shared" si="12"/>
        <v>6.36</v>
      </c>
      <c r="G99" s="114">
        <f t="shared" si="12"/>
        <v>3.548</v>
      </c>
      <c r="H99" s="114"/>
      <c r="I99" s="114">
        <f t="shared" si="12"/>
        <v>0.9699875</v>
      </c>
      <c r="J99" s="114">
        <f t="shared" si="12"/>
        <v>0.63327250000000002</v>
      </c>
      <c r="K99" s="114">
        <f t="shared" si="12"/>
        <v>0.21409500000000004</v>
      </c>
      <c r="L99" s="114">
        <f t="shared" si="12"/>
        <v>1.0178975000000003</v>
      </c>
      <c r="M99" s="114">
        <f t="shared" si="12"/>
        <v>0.71274999999999999</v>
      </c>
      <c r="N99" s="114">
        <f t="shared" si="12"/>
        <v>3.5480024999999999</v>
      </c>
      <c r="O99" s="114">
        <f t="shared" si="12"/>
        <v>-2.4999999999977263E-6</v>
      </c>
      <c r="P99" s="114">
        <f t="shared" si="12"/>
        <v>0.96998698453436438</v>
      </c>
      <c r="Q99" s="114">
        <f t="shared" si="12"/>
        <v>0.63327153356442911</v>
      </c>
      <c r="R99" s="114">
        <f t="shared" si="12"/>
        <v>0.21409488400773286</v>
      </c>
      <c r="S99" s="114">
        <f t="shared" si="12"/>
        <v>1.0178969845343646</v>
      </c>
      <c r="T99" s="114">
        <f t="shared" si="12"/>
        <v>0.71274961335910936</v>
      </c>
      <c r="U99" s="114">
        <f t="shared" si="12"/>
        <v>3.548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0.2</v>
      </c>
      <c r="D99" s="114">
        <f t="shared" si="12"/>
        <v>0</v>
      </c>
      <c r="E99" s="114">
        <f t="shared" si="12"/>
        <v>0</v>
      </c>
      <c r="F99" s="114">
        <f t="shared" si="12"/>
        <v>1.4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13.79</v>
      </c>
      <c r="J3">
        <f>BYPL_EOD!AA3+BYPL_EOD!AB3</f>
        <v>7.55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34.07</v>
      </c>
      <c r="O3" s="112">
        <f t="shared" ref="O3:O66" si="1">G3-N3</f>
        <v>0.53000000000000114</v>
      </c>
      <c r="P3">
        <v>14.004520105664808</v>
      </c>
      <c r="Q3">
        <v>7.6674493689462873</v>
      </c>
      <c r="R3">
        <v>0</v>
      </c>
      <c r="S3">
        <v>1.7569122395068977</v>
      </c>
      <c r="T3">
        <v>11.171118285882008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12"/>
      <c r="I4">
        <f>BRPL_EOD!AA4+BRPL_EOD!AB4</f>
        <v>14.43</v>
      </c>
      <c r="J4">
        <f>BYPL_EOD!AA4+BYPL_EOD!AB4</f>
        <v>7.9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35.06</v>
      </c>
      <c r="O4" s="112">
        <f t="shared" si="1"/>
        <v>0.53999999999999915</v>
      </c>
      <c r="P4">
        <v>14.652253280091271</v>
      </c>
      <c r="Q4">
        <v>8.0216771249286936</v>
      </c>
      <c r="R4">
        <v>0</v>
      </c>
      <c r="S4">
        <v>1.7566457501426127</v>
      </c>
      <c r="T4">
        <v>11.169423844837421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12"/>
      <c r="I5">
        <f>BRPL_EOD!AA5+BRPL_EOD!AB5</f>
        <v>14.43</v>
      </c>
      <c r="J5">
        <f>BYPL_EOD!AA5+BYPL_EOD!AB5</f>
        <v>7.9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35.06</v>
      </c>
      <c r="O5" s="112">
        <f t="shared" si="1"/>
        <v>0.53999999999999915</v>
      </c>
      <c r="P5">
        <v>14.652253280091271</v>
      </c>
      <c r="Q5">
        <v>8.0216771249286936</v>
      </c>
      <c r="R5">
        <v>0</v>
      </c>
      <c r="S5">
        <v>1.7566457501426127</v>
      </c>
      <c r="T5">
        <v>11.169423844837421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12"/>
      <c r="I6">
        <f>BRPL_EOD!AA6+BRPL_EOD!AB6</f>
        <v>14.43</v>
      </c>
      <c r="J6">
        <f>BYPL_EOD!AA6+BYPL_EOD!AB6</f>
        <v>7.9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35.06</v>
      </c>
      <c r="O6" s="112">
        <f t="shared" si="1"/>
        <v>0.53999999999999915</v>
      </c>
      <c r="P6">
        <v>14.652253280091271</v>
      </c>
      <c r="Q6">
        <v>8.0216771249286936</v>
      </c>
      <c r="R6">
        <v>0</v>
      </c>
      <c r="S6">
        <v>1.7566457501426127</v>
      </c>
      <c r="T6">
        <v>11.169423844837421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12"/>
      <c r="I7">
        <f>BRPL_EOD!AA7+BRPL_EOD!AB7</f>
        <v>14.43</v>
      </c>
      <c r="J7">
        <f>BYPL_EOD!AA7+BYPL_EOD!AB7</f>
        <v>7.9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35.06</v>
      </c>
      <c r="O7" s="112">
        <f t="shared" si="1"/>
        <v>0.53999999999999915</v>
      </c>
      <c r="P7">
        <v>14.652253280091271</v>
      </c>
      <c r="Q7">
        <v>8.0216771249286936</v>
      </c>
      <c r="R7">
        <v>0</v>
      </c>
      <c r="S7">
        <v>1.7566457501426127</v>
      </c>
      <c r="T7">
        <v>11.169423844837421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12"/>
      <c r="I8">
        <f>BRPL_EOD!AA8+BRPL_EOD!AB8</f>
        <v>14.43</v>
      </c>
      <c r="J8">
        <f>BYPL_EOD!AA8+BYPL_EOD!AB8</f>
        <v>7.9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35.06</v>
      </c>
      <c r="O8" s="112">
        <f t="shared" si="1"/>
        <v>0.53999999999999915</v>
      </c>
      <c r="P8">
        <v>14.652253280091271</v>
      </c>
      <c r="Q8">
        <v>8.0216771249286936</v>
      </c>
      <c r="R8">
        <v>0</v>
      </c>
      <c r="S8">
        <v>1.7566457501426127</v>
      </c>
      <c r="T8">
        <v>11.169423844837421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12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35.06</v>
      </c>
      <c r="O9" s="112">
        <f t="shared" si="1"/>
        <v>0.53999999999999915</v>
      </c>
      <c r="P9">
        <v>14.652253280091271</v>
      </c>
      <c r="Q9">
        <v>8.0216771249286936</v>
      </c>
      <c r="R9">
        <v>0</v>
      </c>
      <c r="S9">
        <v>1.7566457501426127</v>
      </c>
      <c r="T9">
        <v>11.169423844837421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12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35.06</v>
      </c>
      <c r="O10" s="112">
        <f t="shared" si="1"/>
        <v>0.53999999999999915</v>
      </c>
      <c r="P10">
        <v>14.652253280091271</v>
      </c>
      <c r="Q10">
        <v>8.0216771249286936</v>
      </c>
      <c r="R10">
        <v>0</v>
      </c>
      <c r="S10">
        <v>1.7566457501426127</v>
      </c>
      <c r="T10">
        <v>11.169423844837421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12"/>
      <c r="I11">
        <f>BRPL_EOD!AA11+BRPL_EOD!AB11</f>
        <v>14.43</v>
      </c>
      <c r="J11">
        <f>BYPL_EOD!AA11+BYPL_EOD!AB11</f>
        <v>7.9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35.06</v>
      </c>
      <c r="O11" s="112">
        <f t="shared" si="1"/>
        <v>0.53999999999999915</v>
      </c>
      <c r="P11">
        <v>14.652253280091271</v>
      </c>
      <c r="Q11">
        <v>8.0216771249286936</v>
      </c>
      <c r="R11">
        <v>0</v>
      </c>
      <c r="S11">
        <v>1.7566457501426127</v>
      </c>
      <c r="T11">
        <v>11.169423844837421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12"/>
      <c r="I12">
        <f>BRPL_EOD!AA12+BRPL_EOD!AB12</f>
        <v>14.4</v>
      </c>
      <c r="J12">
        <f>BYPL_EOD!AA12+BYPL_EOD!AB12</f>
        <v>7.89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35.07</v>
      </c>
      <c r="O12" s="112">
        <f t="shared" si="1"/>
        <v>0.53000000000000114</v>
      </c>
      <c r="P12">
        <v>14.617621899059026</v>
      </c>
      <c r="Q12">
        <v>8.009238665526091</v>
      </c>
      <c r="R12">
        <v>0</v>
      </c>
      <c r="S12">
        <v>1.8069004847447963</v>
      </c>
      <c r="T12">
        <v>11.166238950670088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12"/>
      <c r="I13">
        <f>BRPL_EOD!AA13+BRPL_EOD!AB13</f>
        <v>14.4</v>
      </c>
      <c r="J13">
        <f>BYPL_EOD!AA13+BYPL_EOD!AB13</f>
        <v>7.89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35.07</v>
      </c>
      <c r="O13" s="112">
        <f t="shared" si="1"/>
        <v>0.53000000000000114</v>
      </c>
      <c r="P13">
        <v>14.617621899059026</v>
      </c>
      <c r="Q13">
        <v>8.009238665526091</v>
      </c>
      <c r="R13">
        <v>0</v>
      </c>
      <c r="S13">
        <v>1.8069004847447963</v>
      </c>
      <c r="T13">
        <v>11.166238950670088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12"/>
      <c r="I14">
        <f>BRPL_EOD!AA14+BRPL_EOD!AB14</f>
        <v>14.4</v>
      </c>
      <c r="J14">
        <f>BYPL_EOD!AA14+BYPL_EOD!AB14</f>
        <v>7.89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35.07</v>
      </c>
      <c r="O14" s="112">
        <f t="shared" si="1"/>
        <v>0.53000000000000114</v>
      </c>
      <c r="P14">
        <v>14.617621899059026</v>
      </c>
      <c r="Q14">
        <v>8.009238665526091</v>
      </c>
      <c r="R14">
        <v>0</v>
      </c>
      <c r="S14">
        <v>1.8069004847447963</v>
      </c>
      <c r="T14">
        <v>11.166238950670088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12"/>
      <c r="I15">
        <f>BRPL_EOD!AA15+BRPL_EOD!AB15</f>
        <v>14.4</v>
      </c>
      <c r="J15">
        <f>BYPL_EOD!AA15+BYPL_EOD!AB15</f>
        <v>7.89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35.07</v>
      </c>
      <c r="O15" s="112">
        <f t="shared" si="1"/>
        <v>0.53000000000000114</v>
      </c>
      <c r="P15">
        <v>14.617621899059026</v>
      </c>
      <c r="Q15">
        <v>8.009238665526091</v>
      </c>
      <c r="R15">
        <v>0</v>
      </c>
      <c r="S15">
        <v>1.8069004847447963</v>
      </c>
      <c r="T15">
        <v>11.166238950670088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12"/>
      <c r="I16">
        <f>BRPL_EOD!AA16+BRPL_EOD!AB16</f>
        <v>14.4</v>
      </c>
      <c r="J16">
        <f>BYPL_EOD!AA16+BYPL_EOD!AB16</f>
        <v>7.89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35.07</v>
      </c>
      <c r="O16" s="112">
        <f t="shared" si="1"/>
        <v>0.53000000000000114</v>
      </c>
      <c r="P16">
        <v>14.617621899059026</v>
      </c>
      <c r="Q16">
        <v>8.009238665526091</v>
      </c>
      <c r="R16">
        <v>0</v>
      </c>
      <c r="S16">
        <v>1.8069004847447963</v>
      </c>
      <c r="T16">
        <v>11.166238950670088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12"/>
      <c r="I17">
        <f>BRPL_EOD!AA17+BRPL_EOD!AB17</f>
        <v>14.4</v>
      </c>
      <c r="J17">
        <f>BYPL_EOD!AA17+BYPL_EOD!AB17</f>
        <v>7.89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35.07</v>
      </c>
      <c r="O17" s="112">
        <f t="shared" si="1"/>
        <v>0.53000000000000114</v>
      </c>
      <c r="P17">
        <v>14.617621899059026</v>
      </c>
      <c r="Q17">
        <v>8.009238665526091</v>
      </c>
      <c r="R17">
        <v>0</v>
      </c>
      <c r="S17">
        <v>1.8069004847447963</v>
      </c>
      <c r="T17">
        <v>11.166238950670088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12"/>
      <c r="I18">
        <f>BRPL_EOD!AA18+BRPL_EOD!AB18</f>
        <v>14.4</v>
      </c>
      <c r="J18">
        <f>BYPL_EOD!AA18+BYPL_EOD!AB18</f>
        <v>7.89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35.07</v>
      </c>
      <c r="O18" s="112">
        <f t="shared" si="1"/>
        <v>0.53000000000000114</v>
      </c>
      <c r="P18">
        <v>14.617621899059026</v>
      </c>
      <c r="Q18">
        <v>8.009238665526091</v>
      </c>
      <c r="R18">
        <v>0</v>
      </c>
      <c r="S18">
        <v>1.8069004847447963</v>
      </c>
      <c r="T18">
        <v>11.166238950670088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12"/>
      <c r="I19">
        <f>BRPL_EOD!AA19+BRPL_EOD!AB19</f>
        <v>15.04</v>
      </c>
      <c r="J19">
        <f>BYPL_EOD!AA19+BYPL_EOD!AB19</f>
        <v>8.24</v>
      </c>
      <c r="K19">
        <f>MES_EOD!AA19+MES_EOD!AB19</f>
        <v>0</v>
      </c>
      <c r="L19">
        <f>NDMC_EOD!AA19+NDMC_EOD!AB19</f>
        <v>1.79</v>
      </c>
      <c r="M19">
        <f>TPDDL_EOD!AA19+TPDDL_EOD!AB19</f>
        <v>11</v>
      </c>
      <c r="N19">
        <f t="shared" si="0"/>
        <v>36.07</v>
      </c>
      <c r="O19" s="112">
        <f t="shared" si="1"/>
        <v>0.53000000000000114</v>
      </c>
      <c r="P19">
        <v>15.260992514555031</v>
      </c>
      <c r="Q19">
        <v>8.3610756861657887</v>
      </c>
      <c r="R19">
        <v>0</v>
      </c>
      <c r="S19">
        <v>1.816301635708345</v>
      </c>
      <c r="T19">
        <v>11.161630163570836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12"/>
      <c r="I20">
        <f>BRPL_EOD!AA20+BRPL_EOD!AB20</f>
        <v>15.04</v>
      </c>
      <c r="J20">
        <f>BYPL_EOD!AA20+BYPL_EOD!AB20</f>
        <v>8.24</v>
      </c>
      <c r="K20">
        <f>MES_EOD!AA20+MES_EOD!AB20</f>
        <v>0</v>
      </c>
      <c r="L20">
        <f>NDMC_EOD!AA20+NDMC_EOD!AB20</f>
        <v>1.79</v>
      </c>
      <c r="M20">
        <f>TPDDL_EOD!AA20+TPDDL_EOD!AB20</f>
        <v>11</v>
      </c>
      <c r="N20">
        <f t="shared" si="0"/>
        <v>36.07</v>
      </c>
      <c r="O20" s="112">
        <f t="shared" si="1"/>
        <v>0.53000000000000114</v>
      </c>
      <c r="P20">
        <v>15.260992514555031</v>
      </c>
      <c r="Q20">
        <v>8.3610756861657887</v>
      </c>
      <c r="R20">
        <v>0</v>
      </c>
      <c r="S20">
        <v>1.816301635708345</v>
      </c>
      <c r="T20">
        <v>11.161630163570836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12"/>
      <c r="I21">
        <f>BRPL_EOD!AA21+BRPL_EOD!AB21</f>
        <v>15.04</v>
      </c>
      <c r="J21">
        <f>BYPL_EOD!AA21+BYPL_EOD!AB21</f>
        <v>8.24</v>
      </c>
      <c r="K21">
        <f>MES_EOD!AA21+MES_EOD!AB21</f>
        <v>0</v>
      </c>
      <c r="L21">
        <f>NDMC_EOD!AA21+NDMC_EOD!AB21</f>
        <v>1.79</v>
      </c>
      <c r="M21">
        <f>TPDDL_EOD!AA21+TPDDL_EOD!AB21</f>
        <v>11</v>
      </c>
      <c r="N21">
        <f t="shared" si="0"/>
        <v>36.07</v>
      </c>
      <c r="O21" s="112">
        <f t="shared" si="1"/>
        <v>0.53000000000000114</v>
      </c>
      <c r="P21">
        <v>15.260992514555031</v>
      </c>
      <c r="Q21">
        <v>8.3610756861657887</v>
      </c>
      <c r="R21">
        <v>0</v>
      </c>
      <c r="S21">
        <v>1.816301635708345</v>
      </c>
      <c r="T21">
        <v>11.161630163570836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12"/>
      <c r="I22">
        <f>BRPL_EOD!AA22+BRPL_EOD!AB22</f>
        <v>15.04</v>
      </c>
      <c r="J22">
        <f>BYPL_EOD!AA22+BYPL_EOD!AB22</f>
        <v>8.24</v>
      </c>
      <c r="K22">
        <f>MES_EOD!AA22+MES_EOD!AB22</f>
        <v>0</v>
      </c>
      <c r="L22">
        <f>NDMC_EOD!AA22+NDMC_EOD!AB22</f>
        <v>1.79</v>
      </c>
      <c r="M22">
        <f>TPDDL_EOD!AA22+TPDDL_EOD!AB22</f>
        <v>11</v>
      </c>
      <c r="N22">
        <f t="shared" si="0"/>
        <v>36.07</v>
      </c>
      <c r="O22" s="112">
        <f t="shared" si="1"/>
        <v>0.53000000000000114</v>
      </c>
      <c r="P22">
        <v>15.260992514555031</v>
      </c>
      <c r="Q22">
        <v>8.3610756861657887</v>
      </c>
      <c r="R22">
        <v>0</v>
      </c>
      <c r="S22">
        <v>1.816301635708345</v>
      </c>
      <c r="T22">
        <v>11.161630163570836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12"/>
      <c r="I23">
        <f>BRPL_EOD!AA23+BRPL_EOD!AB23</f>
        <v>15.04</v>
      </c>
      <c r="J23">
        <f>BYPL_EOD!AA23+BYPL_EOD!AB23</f>
        <v>8.24</v>
      </c>
      <c r="K23">
        <f>MES_EOD!AA23+MES_EOD!AB23</f>
        <v>0</v>
      </c>
      <c r="L23">
        <f>NDMC_EOD!AA23+NDMC_EOD!AB23</f>
        <v>1.79</v>
      </c>
      <c r="M23">
        <f>TPDDL_EOD!AA23+TPDDL_EOD!AB23</f>
        <v>11</v>
      </c>
      <c r="N23">
        <f t="shared" si="0"/>
        <v>36.07</v>
      </c>
      <c r="O23" s="112">
        <f t="shared" si="1"/>
        <v>0.53000000000000114</v>
      </c>
      <c r="P23">
        <v>15.260992514555031</v>
      </c>
      <c r="Q23">
        <v>8.3610756861657887</v>
      </c>
      <c r="R23">
        <v>0</v>
      </c>
      <c r="S23">
        <v>1.816301635708345</v>
      </c>
      <c r="T23">
        <v>11.161630163570836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12"/>
      <c r="I24">
        <f>BRPL_EOD!AA24+BRPL_EOD!AB24</f>
        <v>15.04</v>
      </c>
      <c r="J24">
        <f>BYPL_EOD!AA24+BYPL_EOD!AB24</f>
        <v>8.24</v>
      </c>
      <c r="K24">
        <f>MES_EOD!AA24+MES_EOD!AB24</f>
        <v>0</v>
      </c>
      <c r="L24">
        <f>NDMC_EOD!AA24+NDMC_EOD!AB24</f>
        <v>1.79</v>
      </c>
      <c r="M24">
        <f>TPDDL_EOD!AA24+TPDDL_EOD!AB24</f>
        <v>11</v>
      </c>
      <c r="N24">
        <f t="shared" si="0"/>
        <v>36.07</v>
      </c>
      <c r="O24" s="112">
        <f t="shared" si="1"/>
        <v>0.53000000000000114</v>
      </c>
      <c r="P24">
        <v>15.260992514555031</v>
      </c>
      <c r="Q24">
        <v>8.3610756861657887</v>
      </c>
      <c r="R24">
        <v>0</v>
      </c>
      <c r="S24">
        <v>1.816301635708345</v>
      </c>
      <c r="T24">
        <v>11.161630163570836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12"/>
      <c r="I25">
        <f>BRPL_EOD!AA25+BRPL_EOD!AB25</f>
        <v>15.04</v>
      </c>
      <c r="J25">
        <f>BYPL_EOD!AA25+BYPL_EOD!AB25</f>
        <v>8.24</v>
      </c>
      <c r="K25">
        <f>MES_EOD!AA25+MES_EOD!AB25</f>
        <v>0</v>
      </c>
      <c r="L25">
        <f>NDMC_EOD!AA25+NDMC_EOD!AB25</f>
        <v>1.79</v>
      </c>
      <c r="M25">
        <f>TPDDL_EOD!AA25+TPDDL_EOD!AB25</f>
        <v>11</v>
      </c>
      <c r="N25">
        <f t="shared" si="0"/>
        <v>36.07</v>
      </c>
      <c r="O25" s="112">
        <f t="shared" si="1"/>
        <v>0.53000000000000114</v>
      </c>
      <c r="P25">
        <v>15.260992514555031</v>
      </c>
      <c r="Q25">
        <v>8.3610756861657887</v>
      </c>
      <c r="R25">
        <v>0</v>
      </c>
      <c r="S25">
        <v>1.816301635708345</v>
      </c>
      <c r="T25">
        <v>11.161630163570836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12"/>
      <c r="I26">
        <f>BRPL_EOD!AA26+BRPL_EOD!AB26</f>
        <v>15.04</v>
      </c>
      <c r="J26">
        <f>BYPL_EOD!AA26+BYPL_EOD!AB26</f>
        <v>8.24</v>
      </c>
      <c r="K26">
        <f>MES_EOD!AA26+MES_EOD!AB26</f>
        <v>0</v>
      </c>
      <c r="L26">
        <f>NDMC_EOD!AA26+NDMC_EOD!AB26</f>
        <v>1.79</v>
      </c>
      <c r="M26">
        <f>TPDDL_EOD!AA26+TPDDL_EOD!AB26</f>
        <v>11</v>
      </c>
      <c r="N26">
        <f t="shared" si="0"/>
        <v>36.07</v>
      </c>
      <c r="O26" s="112">
        <f t="shared" si="1"/>
        <v>0.53000000000000114</v>
      </c>
      <c r="P26">
        <v>15.260992514555031</v>
      </c>
      <c r="Q26">
        <v>8.3610756861657887</v>
      </c>
      <c r="R26">
        <v>0</v>
      </c>
      <c r="S26">
        <v>1.816301635708345</v>
      </c>
      <c r="T26">
        <v>11.161630163570836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14.4</v>
      </c>
      <c r="J27">
        <f>BYPL_EOD!AA27+BYPL_EOD!AB27</f>
        <v>7.89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35.07</v>
      </c>
      <c r="O27" s="112">
        <f t="shared" si="1"/>
        <v>0.53000000000000114</v>
      </c>
      <c r="P27">
        <v>14.617621899059026</v>
      </c>
      <c r="Q27">
        <v>8.009238665526091</v>
      </c>
      <c r="R27">
        <v>0</v>
      </c>
      <c r="S27">
        <v>1.8069004847447963</v>
      </c>
      <c r="T27">
        <v>11.166238950670088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14.4</v>
      </c>
      <c r="J28">
        <f>BYPL_EOD!AA28+BYPL_EOD!AB28</f>
        <v>7.89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35.07</v>
      </c>
      <c r="O28" s="112">
        <f t="shared" si="1"/>
        <v>0.53000000000000114</v>
      </c>
      <c r="P28">
        <v>14.617621899059026</v>
      </c>
      <c r="Q28">
        <v>8.009238665526091</v>
      </c>
      <c r="R28">
        <v>0</v>
      </c>
      <c r="S28">
        <v>1.8069004847447963</v>
      </c>
      <c r="T28">
        <v>11.166238950670088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14.4</v>
      </c>
      <c r="J29">
        <f>BYPL_EOD!AA29+BYPL_EOD!AB29</f>
        <v>7.89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35.07</v>
      </c>
      <c r="O29" s="112">
        <f t="shared" si="1"/>
        <v>0.53000000000000114</v>
      </c>
      <c r="P29">
        <v>14.617621899059026</v>
      </c>
      <c r="Q29">
        <v>8.009238665526091</v>
      </c>
      <c r="R29">
        <v>0</v>
      </c>
      <c r="S29">
        <v>1.8069004847447963</v>
      </c>
      <c r="T29">
        <v>11.166238950670088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14.4</v>
      </c>
      <c r="J30">
        <f>BYPL_EOD!AA30+BYPL_EOD!AB30</f>
        <v>7.89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35.07</v>
      </c>
      <c r="O30" s="112">
        <f t="shared" si="1"/>
        <v>0.53000000000000114</v>
      </c>
      <c r="P30">
        <v>14.617621899059026</v>
      </c>
      <c r="Q30">
        <v>8.009238665526091</v>
      </c>
      <c r="R30">
        <v>0</v>
      </c>
      <c r="S30">
        <v>1.8069004847447963</v>
      </c>
      <c r="T30">
        <v>11.166238950670088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35.06</v>
      </c>
      <c r="O31" s="112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35.06</v>
      </c>
      <c r="O32" s="112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35.06</v>
      </c>
      <c r="O33" s="112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35.06</v>
      </c>
      <c r="O34" s="112">
        <f t="shared" si="1"/>
        <v>0.53999999999999915</v>
      </c>
      <c r="P34">
        <v>14.652253280091271</v>
      </c>
      <c r="Q34">
        <v>8.0216771249286936</v>
      </c>
      <c r="R34">
        <v>0</v>
      </c>
      <c r="S34">
        <v>1.7566457501426127</v>
      </c>
      <c r="T34">
        <v>11.169423844837421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35.06</v>
      </c>
      <c r="O35" s="112">
        <f t="shared" si="1"/>
        <v>0.53999999999999915</v>
      </c>
      <c r="P35">
        <v>14.652253280091271</v>
      </c>
      <c r="Q35">
        <v>8.0216771249286936</v>
      </c>
      <c r="R35">
        <v>0</v>
      </c>
      <c r="S35">
        <v>1.7566457501426127</v>
      </c>
      <c r="T35">
        <v>11.169423844837421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35.06</v>
      </c>
      <c r="O36" s="112">
        <f t="shared" si="1"/>
        <v>0.53999999999999915</v>
      </c>
      <c r="P36">
        <v>14.652253280091271</v>
      </c>
      <c r="Q36">
        <v>8.0216771249286936</v>
      </c>
      <c r="R36">
        <v>0</v>
      </c>
      <c r="S36">
        <v>1.7566457501426127</v>
      </c>
      <c r="T36">
        <v>11.169423844837421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35.06</v>
      </c>
      <c r="O37" s="112">
        <f t="shared" si="1"/>
        <v>0.53999999999999915</v>
      </c>
      <c r="P37">
        <v>14.652253280091271</v>
      </c>
      <c r="Q37">
        <v>8.0216771249286936</v>
      </c>
      <c r="R37">
        <v>0</v>
      </c>
      <c r="S37">
        <v>1.7566457501426127</v>
      </c>
      <c r="T37">
        <v>11.169423844837421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35.06</v>
      </c>
      <c r="O38" s="112">
        <f t="shared" si="1"/>
        <v>0.53999999999999915</v>
      </c>
      <c r="P38">
        <v>14.652253280091271</v>
      </c>
      <c r="Q38">
        <v>8.0216771249286936</v>
      </c>
      <c r="R38">
        <v>0</v>
      </c>
      <c r="S38">
        <v>1.7566457501426127</v>
      </c>
      <c r="T38">
        <v>11.169423844837421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34.07</v>
      </c>
      <c r="O39" s="112">
        <f t="shared" si="1"/>
        <v>0.22999999999999687</v>
      </c>
      <c r="P39">
        <v>13.883093630760197</v>
      </c>
      <c r="Q39">
        <v>7.6009685940710296</v>
      </c>
      <c r="R39">
        <v>0</v>
      </c>
      <c r="S39">
        <v>1.7416788963897856</v>
      </c>
      <c r="T39">
        <v>11.074258878778984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34.07</v>
      </c>
      <c r="O40" s="112">
        <f t="shared" si="1"/>
        <v>0.22999999999999687</v>
      </c>
      <c r="P40">
        <v>13.883093630760197</v>
      </c>
      <c r="Q40">
        <v>7.6009685940710296</v>
      </c>
      <c r="R40">
        <v>0</v>
      </c>
      <c r="S40">
        <v>1.7416788963897856</v>
      </c>
      <c r="T40">
        <v>11.074258878778984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0.22999999999999687</v>
      </c>
      <c r="P41">
        <v>13.883093630760197</v>
      </c>
      <c r="Q41">
        <v>7.6009685940710296</v>
      </c>
      <c r="R41">
        <v>0</v>
      </c>
      <c r="S41">
        <v>1.7416788963897856</v>
      </c>
      <c r="T41">
        <v>11.074258878778984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0.22999999999999687</v>
      </c>
      <c r="P42">
        <v>13.883093630760197</v>
      </c>
      <c r="Q42">
        <v>7.6009685940710296</v>
      </c>
      <c r="R42">
        <v>0</v>
      </c>
      <c r="S42">
        <v>1.7416788963897856</v>
      </c>
      <c r="T42">
        <v>11.074258878778984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34.07</v>
      </c>
      <c r="O43" s="112">
        <f t="shared" si="1"/>
        <v>0.22999999999999687</v>
      </c>
      <c r="P43">
        <v>13.91329615497505</v>
      </c>
      <c r="Q43">
        <v>7.6211036102142646</v>
      </c>
      <c r="R43">
        <v>0</v>
      </c>
      <c r="S43">
        <v>1.6913413560316992</v>
      </c>
      <c r="T43">
        <v>11.074258878778984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13.17</v>
      </c>
      <c r="J47">
        <f>BYPL_EOD!AA47+BYPL_EOD!AB47</f>
        <v>7.21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33.06</v>
      </c>
      <c r="O47" s="112">
        <f t="shared" si="1"/>
        <v>0.23999999999999488</v>
      </c>
      <c r="P47">
        <v>13.265607985480942</v>
      </c>
      <c r="Q47">
        <v>7.2623411978221402</v>
      </c>
      <c r="R47">
        <v>0</v>
      </c>
      <c r="S47">
        <v>1.6921960072595279</v>
      </c>
      <c r="T47">
        <v>11.079854809437386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12"/>
      <c r="I48">
        <f>BRPL_EOD!AA48+BRPL_EOD!AB48</f>
        <v>12.44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32.069999999999993</v>
      </c>
      <c r="O48" s="112">
        <f t="shared" si="1"/>
        <v>0.23000000000000398</v>
      </c>
      <c r="P48">
        <v>12.529217337075149</v>
      </c>
      <c r="Q48">
        <v>7.0502026816339267</v>
      </c>
      <c r="R48">
        <v>0</v>
      </c>
      <c r="S48">
        <v>1.6416900530090428</v>
      </c>
      <c r="T48">
        <v>11.078889928281885</v>
      </c>
      <c r="U48" s="114">
        <f t="shared" si="2"/>
        <v>32.300000000000004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12"/>
      <c r="I49">
        <f>BRPL_EOD!AA49+BRPL_EOD!AB49</f>
        <v>12.44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32.069999999999993</v>
      </c>
      <c r="O49" s="112">
        <f t="shared" si="1"/>
        <v>0.23000000000000398</v>
      </c>
      <c r="P49">
        <v>12.529217337075149</v>
      </c>
      <c r="Q49">
        <v>7.0502026816339267</v>
      </c>
      <c r="R49">
        <v>0</v>
      </c>
      <c r="S49">
        <v>1.6416900530090428</v>
      </c>
      <c r="T49">
        <v>11.078889928281885</v>
      </c>
      <c r="U49" s="114">
        <f t="shared" si="2"/>
        <v>32.300000000000004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12"/>
      <c r="I50">
        <f>BRPL_EOD!AA50+BRPL_EOD!AB50</f>
        <v>12.44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32.069999999999993</v>
      </c>
      <c r="O50" s="112">
        <f t="shared" si="1"/>
        <v>0.23000000000000398</v>
      </c>
      <c r="P50">
        <v>12.529217337075149</v>
      </c>
      <c r="Q50">
        <v>7.0502026816339267</v>
      </c>
      <c r="R50">
        <v>0</v>
      </c>
      <c r="S50">
        <v>1.6416900530090428</v>
      </c>
      <c r="T50">
        <v>11.078889928281885</v>
      </c>
      <c r="U50" s="114">
        <f t="shared" si="2"/>
        <v>32.300000000000004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12"/>
      <c r="I51">
        <f>BRPL_EOD!AA51+BRPL_EOD!AB51</f>
        <v>12.49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32.07</v>
      </c>
      <c r="O51" s="112">
        <f t="shared" si="1"/>
        <v>0.22999999999999687</v>
      </c>
      <c r="P51">
        <v>12.579575927658247</v>
      </c>
      <c r="Q51">
        <v>7.0502026816339249</v>
      </c>
      <c r="R51">
        <v>0</v>
      </c>
      <c r="S51">
        <v>1.5913314624259431</v>
      </c>
      <c r="T51">
        <v>11.078889928281882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32.07</v>
      </c>
      <c r="O52" s="112">
        <f t="shared" si="1"/>
        <v>0.22999999999999687</v>
      </c>
      <c r="P52">
        <v>12.579575927658247</v>
      </c>
      <c r="Q52">
        <v>7.0502026816339249</v>
      </c>
      <c r="R52">
        <v>0</v>
      </c>
      <c r="S52">
        <v>1.5913314624259431</v>
      </c>
      <c r="T52">
        <v>11.078889928281882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12.49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32.07</v>
      </c>
      <c r="O53" s="112">
        <f t="shared" si="1"/>
        <v>0.22999999999999687</v>
      </c>
      <c r="P53">
        <v>12.579575927658247</v>
      </c>
      <c r="Q53">
        <v>7.0502026816339249</v>
      </c>
      <c r="R53">
        <v>0</v>
      </c>
      <c r="S53">
        <v>1.5913314624259431</v>
      </c>
      <c r="T53">
        <v>11.078889928281882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12"/>
      <c r="I54">
        <f>BRPL_EOD!AA54+BRPL_EOD!AB54</f>
        <v>11.49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31.07</v>
      </c>
      <c r="O54" s="112">
        <f t="shared" si="1"/>
        <v>0.23000000000000043</v>
      </c>
      <c r="P54">
        <v>11.57505632442871</v>
      </c>
      <c r="Q54">
        <v>7.0518184744126167</v>
      </c>
      <c r="R54">
        <v>0</v>
      </c>
      <c r="S54">
        <v>1.5916961699388479</v>
      </c>
      <c r="T54">
        <v>11.081429031219827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12"/>
      <c r="I55">
        <f>BRPL_EOD!AA55+BRPL_EOD!AB55</f>
        <v>11.49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31.07</v>
      </c>
      <c r="O55" s="112">
        <f t="shared" si="1"/>
        <v>0.23000000000000043</v>
      </c>
      <c r="P55">
        <v>11.57505632442871</v>
      </c>
      <c r="Q55">
        <v>7.0518184744126167</v>
      </c>
      <c r="R55">
        <v>0</v>
      </c>
      <c r="S55">
        <v>1.5916961699388479</v>
      </c>
      <c r="T55">
        <v>11.081429031219827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12"/>
      <c r="I56">
        <f>BRPL_EOD!AA56+BRPL_EOD!AB56</f>
        <v>11.49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31.07</v>
      </c>
      <c r="O56" s="112">
        <f t="shared" si="1"/>
        <v>0.23000000000000043</v>
      </c>
      <c r="P56">
        <v>11.57505632442871</v>
      </c>
      <c r="Q56">
        <v>7.0518184744126167</v>
      </c>
      <c r="R56">
        <v>0</v>
      </c>
      <c r="S56">
        <v>1.5916961699388479</v>
      </c>
      <c r="T56">
        <v>11.081429031219827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12"/>
      <c r="I57">
        <f>BRPL_EOD!AA57+BRPL_EOD!AB57</f>
        <v>11.49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31.07</v>
      </c>
      <c r="O57" s="112">
        <f t="shared" si="1"/>
        <v>0.23000000000000043</v>
      </c>
      <c r="P57">
        <v>11.57505632442871</v>
      </c>
      <c r="Q57">
        <v>7.0518184744126167</v>
      </c>
      <c r="R57">
        <v>0</v>
      </c>
      <c r="S57">
        <v>1.5916961699388479</v>
      </c>
      <c r="T57">
        <v>11.081429031219827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12"/>
      <c r="I58">
        <f>BRPL_EOD!AA58+BRPL_EOD!AB58</f>
        <v>11.49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31.07</v>
      </c>
      <c r="O58" s="112">
        <f t="shared" si="1"/>
        <v>0.23000000000000043</v>
      </c>
      <c r="P58">
        <v>11.57505632442871</v>
      </c>
      <c r="Q58">
        <v>7.0518184744126167</v>
      </c>
      <c r="R58">
        <v>0</v>
      </c>
      <c r="S58">
        <v>1.5916961699388479</v>
      </c>
      <c r="T58">
        <v>11.081429031219827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11.49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31.07</v>
      </c>
      <c r="O59" s="112">
        <f t="shared" si="1"/>
        <v>0.23000000000000043</v>
      </c>
      <c r="P59">
        <v>11.57505632442871</v>
      </c>
      <c r="Q59">
        <v>7.0518184744126167</v>
      </c>
      <c r="R59">
        <v>0</v>
      </c>
      <c r="S59">
        <v>1.5916961699388479</v>
      </c>
      <c r="T59">
        <v>11.081429031219827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11.49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31.07</v>
      </c>
      <c r="O60" s="112">
        <f t="shared" si="1"/>
        <v>0.23000000000000043</v>
      </c>
      <c r="P60">
        <v>11.57505632442871</v>
      </c>
      <c r="Q60">
        <v>7.0518184744126167</v>
      </c>
      <c r="R60">
        <v>0</v>
      </c>
      <c r="S60">
        <v>1.5916961699388479</v>
      </c>
      <c r="T60">
        <v>11.081429031219827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12"/>
      <c r="I61">
        <f>BRPL_EOD!AA61+BRPL_EOD!AB61</f>
        <v>11.49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31.07</v>
      </c>
      <c r="O61" s="112">
        <f t="shared" si="1"/>
        <v>0.23000000000000043</v>
      </c>
      <c r="P61">
        <v>11.57505632442871</v>
      </c>
      <c r="Q61">
        <v>7.0518184744126167</v>
      </c>
      <c r="R61">
        <v>0</v>
      </c>
      <c r="S61">
        <v>1.5916961699388479</v>
      </c>
      <c r="T61">
        <v>11.081429031219827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114</v>
      </c>
      <c r="G62">
        <f t="shared" si="5"/>
        <v>31.3</v>
      </c>
      <c r="H62" s="112"/>
      <c r="I62">
        <f>BRPL_EOD!AA62+BRPL_EOD!AB62</f>
        <v>11.95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31.53</v>
      </c>
      <c r="O62" s="112">
        <f t="shared" si="1"/>
        <v>-0.23000000000000043</v>
      </c>
      <c r="P62">
        <v>11.862829051696796</v>
      </c>
      <c r="Q62">
        <v>6.9489375198223913</v>
      </c>
      <c r="R62">
        <v>0</v>
      </c>
      <c r="S62">
        <v>1.5684744687599113</v>
      </c>
      <c r="T62">
        <v>10.9197589597209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114</v>
      </c>
      <c r="G63">
        <f t="shared" si="5"/>
        <v>31.3</v>
      </c>
      <c r="H63" s="112"/>
      <c r="I63">
        <f>BRPL_EOD!AA63+BRPL_EOD!AB63</f>
        <v>11.95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31.53</v>
      </c>
      <c r="O63" s="112">
        <f t="shared" si="1"/>
        <v>-0.23000000000000043</v>
      </c>
      <c r="P63">
        <v>11.862829051696796</v>
      </c>
      <c r="Q63">
        <v>6.9489375198223913</v>
      </c>
      <c r="R63">
        <v>0</v>
      </c>
      <c r="S63">
        <v>1.5684744687599113</v>
      </c>
      <c r="T63">
        <v>10.9197589597209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114</v>
      </c>
      <c r="G64">
        <f t="shared" si="5"/>
        <v>31.3</v>
      </c>
      <c r="H64" s="112"/>
      <c r="I64">
        <f>BRPL_EOD!AA64+BRPL_EOD!AB64</f>
        <v>11.95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31.53</v>
      </c>
      <c r="O64" s="112">
        <f t="shared" si="1"/>
        <v>-0.23000000000000043</v>
      </c>
      <c r="P64">
        <v>11.862829051696796</v>
      </c>
      <c r="Q64">
        <v>6.9489375198223913</v>
      </c>
      <c r="R64">
        <v>0</v>
      </c>
      <c r="S64">
        <v>1.5684744687599113</v>
      </c>
      <c r="T64">
        <v>10.9197589597209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114</v>
      </c>
      <c r="G65">
        <f t="shared" si="5"/>
        <v>31.3</v>
      </c>
      <c r="H65" s="112"/>
      <c r="I65">
        <f>BRPL_EOD!AA65+BRPL_EOD!AB65</f>
        <v>11.95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31.53</v>
      </c>
      <c r="O65" s="112">
        <f t="shared" si="1"/>
        <v>-0.23000000000000043</v>
      </c>
      <c r="P65">
        <v>11.862829051696796</v>
      </c>
      <c r="Q65">
        <v>6.9489375198223913</v>
      </c>
      <c r="R65">
        <v>0</v>
      </c>
      <c r="S65">
        <v>1.5684744687599113</v>
      </c>
      <c r="T65">
        <v>10.9197589597209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114</v>
      </c>
      <c r="G66">
        <f t="shared" si="5"/>
        <v>31.3</v>
      </c>
      <c r="H66" s="112"/>
      <c r="I66">
        <f>BRPL_EOD!AA66+BRPL_EOD!AB66</f>
        <v>11.95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31.53</v>
      </c>
      <c r="O66" s="112">
        <f t="shared" si="1"/>
        <v>-0.23000000000000043</v>
      </c>
      <c r="P66">
        <v>11.862829051696796</v>
      </c>
      <c r="Q66">
        <v>6.9489375198223913</v>
      </c>
      <c r="R66">
        <v>0</v>
      </c>
      <c r="S66">
        <v>1.5684744687599113</v>
      </c>
      <c r="T66">
        <v>10.9197589597209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114</v>
      </c>
      <c r="G67">
        <f t="shared" si="5"/>
        <v>31.3</v>
      </c>
      <c r="H67" s="112"/>
      <c r="I67">
        <f>BRPL_EOD!AA67+BRPL_EOD!AB67</f>
        <v>11.95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31.53</v>
      </c>
      <c r="O67" s="112">
        <f t="shared" ref="O67:O98" si="7">G67-N67</f>
        <v>-0.23000000000000043</v>
      </c>
      <c r="P67">
        <v>11.862829051696796</v>
      </c>
      <c r="Q67">
        <v>6.9489375198223913</v>
      </c>
      <c r="R67">
        <v>0</v>
      </c>
      <c r="S67">
        <v>1.5684744687599113</v>
      </c>
      <c r="T67">
        <v>10.9197589597209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114</v>
      </c>
      <c r="G68">
        <f t="shared" ref="G68:G98" si="11">D68+E68-X68</f>
        <v>31.3</v>
      </c>
      <c r="H68" s="112"/>
      <c r="I68">
        <f>BRPL_EOD!AA68+BRPL_EOD!AB68</f>
        <v>11.95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31.53</v>
      </c>
      <c r="O68" s="112">
        <f t="shared" si="7"/>
        <v>-0.23000000000000043</v>
      </c>
      <c r="P68">
        <v>11.862829051696796</v>
      </c>
      <c r="Q68">
        <v>6.9489375198223913</v>
      </c>
      <c r="R68">
        <v>0</v>
      </c>
      <c r="S68">
        <v>1.5684744687599113</v>
      </c>
      <c r="T68">
        <v>10.9197589597209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114</v>
      </c>
      <c r="G69">
        <f t="shared" si="11"/>
        <v>31.3</v>
      </c>
      <c r="H69" s="112"/>
      <c r="I69">
        <f>BRPL_EOD!AA69+BRPL_EOD!AB69</f>
        <v>11.95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31.53</v>
      </c>
      <c r="O69" s="112">
        <f t="shared" si="7"/>
        <v>-0.23000000000000043</v>
      </c>
      <c r="P69">
        <v>11.862829051696796</v>
      </c>
      <c r="Q69">
        <v>6.9489375198223913</v>
      </c>
      <c r="R69">
        <v>0</v>
      </c>
      <c r="S69">
        <v>1.5684744687599113</v>
      </c>
      <c r="T69">
        <v>10.9197589597209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114</v>
      </c>
      <c r="G70">
        <f t="shared" si="11"/>
        <v>31.3</v>
      </c>
      <c r="H70" s="112"/>
      <c r="I70">
        <f>BRPL_EOD!AA70+BRPL_EOD!AB70</f>
        <v>11.95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31.53</v>
      </c>
      <c r="O70" s="112">
        <f t="shared" si="7"/>
        <v>-0.23000000000000043</v>
      </c>
      <c r="P70">
        <v>11.862829051696796</v>
      </c>
      <c r="Q70">
        <v>6.9489375198223913</v>
      </c>
      <c r="R70">
        <v>0</v>
      </c>
      <c r="S70">
        <v>1.5684744687599113</v>
      </c>
      <c r="T70">
        <v>10.9197589597209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12"/>
      <c r="I71">
        <f>BRPL_EOD!AA71+BRPL_EOD!AB71</f>
        <v>11.49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31.07</v>
      </c>
      <c r="O71" s="112">
        <f t="shared" si="7"/>
        <v>0.23000000000000043</v>
      </c>
      <c r="P71">
        <v>11.57505632442871</v>
      </c>
      <c r="Q71">
        <v>7.0518184744126167</v>
      </c>
      <c r="R71">
        <v>0</v>
      </c>
      <c r="S71">
        <v>1.5916961699388479</v>
      </c>
      <c r="T71">
        <v>11.081429031219827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12"/>
      <c r="I72">
        <f>BRPL_EOD!AA72+BRPL_EOD!AB72</f>
        <v>11.49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31.07</v>
      </c>
      <c r="O72" s="112">
        <f t="shared" si="7"/>
        <v>0.23000000000000043</v>
      </c>
      <c r="P72">
        <v>11.57505632442871</v>
      </c>
      <c r="Q72">
        <v>7.0518184744126167</v>
      </c>
      <c r="R72">
        <v>0</v>
      </c>
      <c r="S72">
        <v>1.5916961699388479</v>
      </c>
      <c r="T72">
        <v>11.081429031219827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12"/>
      <c r="I73">
        <f>BRPL_EOD!AA73+BRPL_EOD!AB73</f>
        <v>11.49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31.07</v>
      </c>
      <c r="O73" s="112">
        <f t="shared" si="7"/>
        <v>0.23000000000000043</v>
      </c>
      <c r="P73">
        <v>11.57505632442871</v>
      </c>
      <c r="Q73">
        <v>7.0518184744126167</v>
      </c>
      <c r="R73">
        <v>0</v>
      </c>
      <c r="S73">
        <v>1.5916961699388479</v>
      </c>
      <c r="T73">
        <v>11.081429031219827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12"/>
      <c r="I74">
        <f>BRPL_EOD!AA74+BRPL_EOD!AB74</f>
        <v>12.49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32.07</v>
      </c>
      <c r="O74" s="112">
        <f t="shared" si="7"/>
        <v>0.22999999999999687</v>
      </c>
      <c r="P74">
        <v>12.579575927658247</v>
      </c>
      <c r="Q74">
        <v>7.0502026816339249</v>
      </c>
      <c r="R74">
        <v>0</v>
      </c>
      <c r="S74">
        <v>1.5913314624259431</v>
      </c>
      <c r="T74">
        <v>11.078889928281882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12.49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32.07</v>
      </c>
      <c r="O75" s="112">
        <f t="shared" si="7"/>
        <v>0.53000000000000114</v>
      </c>
      <c r="P75">
        <v>12.696414094169006</v>
      </c>
      <c r="Q75">
        <v>7.1156844402868726</v>
      </c>
      <c r="R75">
        <v>0</v>
      </c>
      <c r="S75">
        <v>1.6061116308076084</v>
      </c>
      <c r="T75">
        <v>11.181789834736515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12.49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32.07</v>
      </c>
      <c r="O76" s="112">
        <f t="shared" si="7"/>
        <v>0.53000000000000114</v>
      </c>
      <c r="P76">
        <v>12.696414094169006</v>
      </c>
      <c r="Q76">
        <v>7.1156844402868726</v>
      </c>
      <c r="R76">
        <v>0</v>
      </c>
      <c r="S76">
        <v>1.6061116308076084</v>
      </c>
      <c r="T76">
        <v>11.181789834736515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12.49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32.07</v>
      </c>
      <c r="O77" s="112">
        <f t="shared" si="7"/>
        <v>0.53000000000000114</v>
      </c>
      <c r="P77">
        <v>12.696414094169006</v>
      </c>
      <c r="Q77">
        <v>7.1156844402868726</v>
      </c>
      <c r="R77">
        <v>0</v>
      </c>
      <c r="S77">
        <v>1.6061116308076084</v>
      </c>
      <c r="T77">
        <v>11.181789834736515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12"/>
      <c r="I78">
        <f>BRPL_EOD!AA78+BRPL_EOD!AB78</f>
        <v>12.49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32.07</v>
      </c>
      <c r="O78" s="112">
        <f t="shared" si="7"/>
        <v>0.53000000000000114</v>
      </c>
      <c r="P78">
        <v>12.696414094169006</v>
      </c>
      <c r="Q78">
        <v>7.1156844402868726</v>
      </c>
      <c r="R78">
        <v>0</v>
      </c>
      <c r="S78">
        <v>1.6061116308076084</v>
      </c>
      <c r="T78">
        <v>11.181789834736515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12"/>
      <c r="I79">
        <f>BRPL_EOD!AA79+BRPL_EOD!AB79</f>
        <v>12.49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32.07</v>
      </c>
      <c r="O79" s="112">
        <f t="shared" si="7"/>
        <v>0.53000000000000114</v>
      </c>
      <c r="P79">
        <v>12.696414094169006</v>
      </c>
      <c r="Q79">
        <v>7.1156844402868726</v>
      </c>
      <c r="R79">
        <v>0</v>
      </c>
      <c r="S79">
        <v>1.6061116308076084</v>
      </c>
      <c r="T79">
        <v>11.181789834736515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13.24</v>
      </c>
      <c r="J80">
        <f>BYPL_EOD!AA80+BYPL_EOD!AB80</f>
        <v>7.25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33.07</v>
      </c>
      <c r="O80" s="112">
        <f t="shared" si="7"/>
        <v>0.53000000000000114</v>
      </c>
      <c r="P80">
        <v>13.45219231932265</v>
      </c>
      <c r="Q80">
        <v>7.3661929241003934</v>
      </c>
      <c r="R80">
        <v>0</v>
      </c>
      <c r="S80">
        <v>1.6053220441487754</v>
      </c>
      <c r="T80">
        <v>11.176292712428182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13.24</v>
      </c>
      <c r="J81">
        <f>BYPL_EOD!AA81+BYPL_EOD!AB81</f>
        <v>7.25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33.07</v>
      </c>
      <c r="O81" s="112">
        <f t="shared" si="7"/>
        <v>0.53000000000000114</v>
      </c>
      <c r="P81">
        <v>13.45219231932265</v>
      </c>
      <c r="Q81">
        <v>7.3661929241003934</v>
      </c>
      <c r="R81">
        <v>0</v>
      </c>
      <c r="S81">
        <v>1.6053220441487754</v>
      </c>
      <c r="T81">
        <v>11.176292712428182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12"/>
      <c r="I82">
        <f>BRPL_EOD!AA82+BRPL_EOD!AB82</f>
        <v>13.24</v>
      </c>
      <c r="J82">
        <f>BYPL_EOD!AA82+BYPL_EOD!AB82</f>
        <v>7.25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33.07</v>
      </c>
      <c r="O82" s="112">
        <f t="shared" si="7"/>
        <v>0.53000000000000114</v>
      </c>
      <c r="P82">
        <v>13.45219231932265</v>
      </c>
      <c r="Q82">
        <v>7.3661929241003934</v>
      </c>
      <c r="R82">
        <v>0</v>
      </c>
      <c r="S82">
        <v>1.6053220441487754</v>
      </c>
      <c r="T82">
        <v>11.176292712428182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12"/>
      <c r="I83">
        <f>BRPL_EOD!AA83+BRPL_EOD!AB83</f>
        <v>13.24</v>
      </c>
      <c r="J83">
        <f>BYPL_EOD!AA83+BYPL_EOD!AB83</f>
        <v>7.25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33.07</v>
      </c>
      <c r="O83" s="112">
        <f t="shared" si="7"/>
        <v>0.53000000000000114</v>
      </c>
      <c r="P83">
        <v>13.45219231932265</v>
      </c>
      <c r="Q83">
        <v>7.3661929241003934</v>
      </c>
      <c r="R83">
        <v>0</v>
      </c>
      <c r="S83">
        <v>1.6053220441487754</v>
      </c>
      <c r="T83">
        <v>11.176292712428182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12"/>
      <c r="I84">
        <f>BRPL_EOD!AA84+BRPL_EOD!AB84</f>
        <v>13.24</v>
      </c>
      <c r="J84">
        <f>BYPL_EOD!AA84+BYPL_EOD!AB84</f>
        <v>7.25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33.07</v>
      </c>
      <c r="O84" s="112">
        <f t="shared" si="7"/>
        <v>0.53000000000000114</v>
      </c>
      <c r="P84">
        <v>13.45219231932265</v>
      </c>
      <c r="Q84">
        <v>7.3661929241003934</v>
      </c>
      <c r="R84">
        <v>0</v>
      </c>
      <c r="S84">
        <v>1.6053220441487754</v>
      </c>
      <c r="T84">
        <v>11.176292712428182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12"/>
      <c r="I85">
        <f>BRPL_EOD!AA85+BRPL_EOD!AB85</f>
        <v>13.84</v>
      </c>
      <c r="J85">
        <f>BYPL_EOD!AA85+BYPL_EOD!AB85</f>
        <v>7.58</v>
      </c>
      <c r="K85">
        <f>MES_EOD!AA85+MES_EOD!AB85</f>
        <v>0</v>
      </c>
      <c r="L85">
        <f>NDMC_EOD!AA85+NDMC_EOD!AB85</f>
        <v>1.65</v>
      </c>
      <c r="M85">
        <f>TPDDL_EOD!AA85+TPDDL_EOD!AB85</f>
        <v>11</v>
      </c>
      <c r="N85">
        <f t="shared" si="6"/>
        <v>34.07</v>
      </c>
      <c r="O85" s="112">
        <f t="shared" si="7"/>
        <v>0.53000000000000114</v>
      </c>
      <c r="P85">
        <v>14.055297916055181</v>
      </c>
      <c r="Q85">
        <v>7.697916055180511</v>
      </c>
      <c r="R85">
        <v>0</v>
      </c>
      <c r="S85">
        <v>1.675667742882301</v>
      </c>
      <c r="T85">
        <v>11.171118285882008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12"/>
      <c r="I86">
        <f>BRPL_EOD!AA86+BRPL_EOD!AB86</f>
        <v>13.84</v>
      </c>
      <c r="J86">
        <f>BYPL_EOD!AA86+BYPL_EOD!AB86</f>
        <v>7.58</v>
      </c>
      <c r="K86">
        <f>MES_EOD!AA86+MES_EOD!AB86</f>
        <v>0</v>
      </c>
      <c r="L86">
        <f>NDMC_EOD!AA86+NDMC_EOD!AB86</f>
        <v>1.65</v>
      </c>
      <c r="M86">
        <f>TPDDL_EOD!AA86+TPDDL_EOD!AB86</f>
        <v>11</v>
      </c>
      <c r="N86">
        <f t="shared" si="6"/>
        <v>34.07</v>
      </c>
      <c r="O86" s="112">
        <f t="shared" si="7"/>
        <v>0.53000000000000114</v>
      </c>
      <c r="P86">
        <v>14.055297916055181</v>
      </c>
      <c r="Q86">
        <v>7.697916055180511</v>
      </c>
      <c r="R86">
        <v>0</v>
      </c>
      <c r="S86">
        <v>1.675667742882301</v>
      </c>
      <c r="T86">
        <v>11.171118285882008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13.84</v>
      </c>
      <c r="J87">
        <f>BYPL_EOD!AA87+BYPL_EOD!AB87</f>
        <v>7.58</v>
      </c>
      <c r="K87">
        <f>MES_EOD!AA87+MES_EOD!AB87</f>
        <v>0</v>
      </c>
      <c r="L87">
        <f>NDMC_EOD!AA87+NDMC_EOD!AB87</f>
        <v>1.65</v>
      </c>
      <c r="M87">
        <f>TPDDL_EOD!AA87+TPDDL_EOD!AB87</f>
        <v>11</v>
      </c>
      <c r="N87">
        <f t="shared" si="6"/>
        <v>34.07</v>
      </c>
      <c r="O87" s="112">
        <f t="shared" si="7"/>
        <v>0.53000000000000114</v>
      </c>
      <c r="P87">
        <v>14.055297916055181</v>
      </c>
      <c r="Q87">
        <v>7.697916055180511</v>
      </c>
      <c r="R87">
        <v>0</v>
      </c>
      <c r="S87">
        <v>1.675667742882301</v>
      </c>
      <c r="T87">
        <v>11.171118285882008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13.84</v>
      </c>
      <c r="J88">
        <f>BYPL_EOD!AA88+BYPL_EOD!AB88</f>
        <v>7.58</v>
      </c>
      <c r="K88">
        <f>MES_EOD!AA88+MES_EOD!AB88</f>
        <v>0</v>
      </c>
      <c r="L88">
        <f>NDMC_EOD!AA88+NDMC_EOD!AB88</f>
        <v>1.65</v>
      </c>
      <c r="M88">
        <f>TPDDL_EOD!AA88+TPDDL_EOD!AB88</f>
        <v>11</v>
      </c>
      <c r="N88">
        <f t="shared" si="6"/>
        <v>34.07</v>
      </c>
      <c r="O88" s="112">
        <f t="shared" si="7"/>
        <v>0.53000000000000114</v>
      </c>
      <c r="P88">
        <v>14.055297916055181</v>
      </c>
      <c r="Q88">
        <v>7.697916055180511</v>
      </c>
      <c r="R88">
        <v>0</v>
      </c>
      <c r="S88">
        <v>1.675667742882301</v>
      </c>
      <c r="T88">
        <v>11.171118285882008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13.84</v>
      </c>
      <c r="J89">
        <f>BYPL_EOD!AA89+BYPL_EOD!AB89</f>
        <v>7.58</v>
      </c>
      <c r="K89">
        <f>MES_EOD!AA89+MES_EOD!AB89</f>
        <v>0</v>
      </c>
      <c r="L89">
        <f>NDMC_EOD!AA89+NDMC_EOD!AB89</f>
        <v>1.65</v>
      </c>
      <c r="M89">
        <f>TPDDL_EOD!AA89+TPDDL_EOD!AB89</f>
        <v>11</v>
      </c>
      <c r="N89">
        <f t="shared" si="6"/>
        <v>34.07</v>
      </c>
      <c r="O89" s="112">
        <f t="shared" si="7"/>
        <v>0.53000000000000114</v>
      </c>
      <c r="P89">
        <v>14.055297916055181</v>
      </c>
      <c r="Q89">
        <v>7.697916055180511</v>
      </c>
      <c r="R89">
        <v>0</v>
      </c>
      <c r="S89">
        <v>1.675667742882301</v>
      </c>
      <c r="T89">
        <v>11.171118285882008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13.84</v>
      </c>
      <c r="J90">
        <f>BYPL_EOD!AA90+BYPL_EOD!AB90</f>
        <v>7.58</v>
      </c>
      <c r="K90">
        <f>MES_EOD!AA90+MES_EOD!AB90</f>
        <v>0</v>
      </c>
      <c r="L90">
        <f>NDMC_EOD!AA90+NDMC_EOD!AB90</f>
        <v>1.65</v>
      </c>
      <c r="M90">
        <f>TPDDL_EOD!AA90+TPDDL_EOD!AB90</f>
        <v>11</v>
      </c>
      <c r="N90">
        <f t="shared" si="6"/>
        <v>34.07</v>
      </c>
      <c r="O90" s="112">
        <f t="shared" si="7"/>
        <v>0.53000000000000114</v>
      </c>
      <c r="P90">
        <v>14.055297916055181</v>
      </c>
      <c r="Q90">
        <v>7.697916055180511</v>
      </c>
      <c r="R90">
        <v>0</v>
      </c>
      <c r="S90">
        <v>1.675667742882301</v>
      </c>
      <c r="T90">
        <v>11.171118285882008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13.84</v>
      </c>
      <c r="J91">
        <f>BYPL_EOD!AA91+BYPL_EOD!AB91</f>
        <v>7.58</v>
      </c>
      <c r="K91">
        <f>MES_EOD!AA91+MES_EOD!AB91</f>
        <v>0</v>
      </c>
      <c r="L91">
        <f>NDMC_EOD!AA91+NDMC_EOD!AB91</f>
        <v>1.65</v>
      </c>
      <c r="M91">
        <f>TPDDL_EOD!AA91+TPDDL_EOD!AB91</f>
        <v>11</v>
      </c>
      <c r="N91">
        <f t="shared" si="6"/>
        <v>34.07</v>
      </c>
      <c r="O91" s="112">
        <f t="shared" si="7"/>
        <v>0.53000000000000114</v>
      </c>
      <c r="P91">
        <v>14.055297916055181</v>
      </c>
      <c r="Q91">
        <v>7.697916055180511</v>
      </c>
      <c r="R91">
        <v>0</v>
      </c>
      <c r="S91">
        <v>1.675667742882301</v>
      </c>
      <c r="T91">
        <v>11.171118285882008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13.84</v>
      </c>
      <c r="J92">
        <f>BYPL_EOD!AA92+BYPL_EOD!AB92</f>
        <v>7.58</v>
      </c>
      <c r="K92">
        <f>MES_EOD!AA92+MES_EOD!AB92</f>
        <v>0</v>
      </c>
      <c r="L92">
        <f>NDMC_EOD!AA92+NDMC_EOD!AB92</f>
        <v>1.65</v>
      </c>
      <c r="M92">
        <f>TPDDL_EOD!AA92+TPDDL_EOD!AB92</f>
        <v>11</v>
      </c>
      <c r="N92">
        <f t="shared" si="6"/>
        <v>34.07</v>
      </c>
      <c r="O92" s="112">
        <f t="shared" si="7"/>
        <v>0.53000000000000114</v>
      </c>
      <c r="P92">
        <v>14.055297916055181</v>
      </c>
      <c r="Q92">
        <v>7.697916055180511</v>
      </c>
      <c r="R92">
        <v>0</v>
      </c>
      <c r="S92">
        <v>1.675667742882301</v>
      </c>
      <c r="T92">
        <v>11.171118285882008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13.84</v>
      </c>
      <c r="J93">
        <f>BYPL_EOD!AA93+BYPL_EOD!AB93</f>
        <v>7.58</v>
      </c>
      <c r="K93">
        <f>MES_EOD!AA93+MES_EOD!AB93</f>
        <v>0</v>
      </c>
      <c r="L93">
        <f>NDMC_EOD!AA93+NDMC_EOD!AB93</f>
        <v>1.65</v>
      </c>
      <c r="M93">
        <f>TPDDL_EOD!AA93+TPDDL_EOD!AB93</f>
        <v>11</v>
      </c>
      <c r="N93">
        <f t="shared" si="6"/>
        <v>34.07</v>
      </c>
      <c r="O93" s="112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13.84</v>
      </c>
      <c r="J94">
        <f>BYPL_EOD!AA94+BYPL_EOD!AB94</f>
        <v>7.58</v>
      </c>
      <c r="K94">
        <f>MES_EOD!AA94+MES_EOD!AB94</f>
        <v>0</v>
      </c>
      <c r="L94">
        <f>NDMC_EOD!AA94+NDMC_EOD!AB94</f>
        <v>1.65</v>
      </c>
      <c r="M94">
        <f>TPDDL_EOD!AA94+TPDDL_EOD!AB94</f>
        <v>11</v>
      </c>
      <c r="N94">
        <f t="shared" si="6"/>
        <v>34.07</v>
      </c>
      <c r="O94" s="112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12"/>
      <c r="I95">
        <f>BRPL_EOD!AA95+BRPL_EOD!AB95</f>
        <v>14.44</v>
      </c>
      <c r="J95">
        <f>BYPL_EOD!AA95+BYPL_EOD!AB95</f>
        <v>7.91</v>
      </c>
      <c r="K95">
        <f>MES_EOD!AA95+MES_EOD!AB95</f>
        <v>0</v>
      </c>
      <c r="L95">
        <f>NDMC_EOD!AA95+NDMC_EOD!AB95</f>
        <v>1.72</v>
      </c>
      <c r="M95">
        <f>TPDDL_EOD!AA95+TPDDL_EOD!AB95</f>
        <v>11</v>
      </c>
      <c r="N95">
        <f t="shared" si="6"/>
        <v>35.07</v>
      </c>
      <c r="O95" s="112">
        <f t="shared" si="7"/>
        <v>0.53000000000000114</v>
      </c>
      <c r="P95">
        <v>14.658226404334188</v>
      </c>
      <c r="Q95">
        <v>8.0295409181636739</v>
      </c>
      <c r="R95">
        <v>0</v>
      </c>
      <c r="S95">
        <v>1.7459937268320502</v>
      </c>
      <c r="T95">
        <v>11.166238950670088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12"/>
      <c r="I96">
        <f>BRPL_EOD!AA96+BRPL_EOD!AB96</f>
        <v>14.44</v>
      </c>
      <c r="J96">
        <f>BYPL_EOD!AA96+BYPL_EOD!AB96</f>
        <v>7.91</v>
      </c>
      <c r="K96">
        <f>MES_EOD!AA96+MES_EOD!AB96</f>
        <v>0</v>
      </c>
      <c r="L96">
        <f>NDMC_EOD!AA96+NDMC_EOD!AB96</f>
        <v>1.72</v>
      </c>
      <c r="M96">
        <f>TPDDL_EOD!AA96+TPDDL_EOD!AB96</f>
        <v>11</v>
      </c>
      <c r="N96">
        <f t="shared" si="6"/>
        <v>35.07</v>
      </c>
      <c r="O96" s="112">
        <f t="shared" si="7"/>
        <v>0.53000000000000114</v>
      </c>
      <c r="P96">
        <v>14.658226404334188</v>
      </c>
      <c r="Q96">
        <v>8.0295409181636739</v>
      </c>
      <c r="R96">
        <v>0</v>
      </c>
      <c r="S96">
        <v>1.7459937268320502</v>
      </c>
      <c r="T96">
        <v>11.166238950670088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12"/>
      <c r="I97">
        <f>BRPL_EOD!AA97+BRPL_EOD!AB97</f>
        <v>14.44</v>
      </c>
      <c r="J97">
        <f>BYPL_EOD!AA97+BYPL_EOD!AB97</f>
        <v>7.91</v>
      </c>
      <c r="K97">
        <f>MES_EOD!AA97+MES_EOD!AB97</f>
        <v>0</v>
      </c>
      <c r="L97">
        <f>NDMC_EOD!AA97+NDMC_EOD!AB97</f>
        <v>1.72</v>
      </c>
      <c r="M97">
        <f>TPDDL_EOD!AA97+TPDDL_EOD!AB97</f>
        <v>11</v>
      </c>
      <c r="N97">
        <f t="shared" si="6"/>
        <v>35.07</v>
      </c>
      <c r="O97" s="112">
        <f t="shared" si="7"/>
        <v>0.53000000000000114</v>
      </c>
      <c r="P97">
        <v>14.658226404334188</v>
      </c>
      <c r="Q97">
        <v>8.0295409181636739</v>
      </c>
      <c r="R97">
        <v>0</v>
      </c>
      <c r="S97">
        <v>1.7459937268320502</v>
      </c>
      <c r="T97">
        <v>11.166238950670088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12"/>
      <c r="I98">
        <f>BRPL_EOD!AA98+BRPL_EOD!AB98</f>
        <v>14.44</v>
      </c>
      <c r="J98">
        <f>BYPL_EOD!AA98+BYPL_EOD!AB98</f>
        <v>7.91</v>
      </c>
      <c r="K98">
        <f>MES_EOD!AA98+MES_EOD!AB98</f>
        <v>0</v>
      </c>
      <c r="L98">
        <f>NDMC_EOD!AA98+NDMC_EOD!AB98</f>
        <v>1.72</v>
      </c>
      <c r="M98">
        <f>TPDDL_EOD!AA98+TPDDL_EOD!AB98</f>
        <v>11</v>
      </c>
      <c r="N98">
        <f t="shared" si="6"/>
        <v>35.07</v>
      </c>
      <c r="O98" s="112">
        <f t="shared" si="7"/>
        <v>0.53000000000000114</v>
      </c>
      <c r="P98">
        <v>14.658226404334188</v>
      </c>
      <c r="Q98">
        <v>8.0295409181636739</v>
      </c>
      <c r="R98">
        <v>0</v>
      </c>
      <c r="S98">
        <v>1.7459937268320502</v>
      </c>
      <c r="T98">
        <v>11.166238950670088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6.7500000000000004E-2</v>
      </c>
      <c r="D99" s="114">
        <f t="shared" si="12"/>
        <v>0.8161999999999997</v>
      </c>
      <c r="E99" s="114">
        <f t="shared" si="12"/>
        <v>0</v>
      </c>
      <c r="F99" s="114">
        <f t="shared" si="12"/>
        <v>2.0834999999999999</v>
      </c>
      <c r="G99" s="114">
        <f t="shared" si="12"/>
        <v>0.8161999999999997</v>
      </c>
      <c r="H99" s="114"/>
      <c r="I99" s="114">
        <f t="shared" si="12"/>
        <v>0.32277</v>
      </c>
      <c r="J99" s="114">
        <f t="shared" si="12"/>
        <v>0.18024000000000007</v>
      </c>
      <c r="K99" s="114">
        <f t="shared" si="12"/>
        <v>0</v>
      </c>
      <c r="L99" s="114">
        <f t="shared" si="12"/>
        <v>4.0155000000000024E-2</v>
      </c>
      <c r="M99" s="114">
        <f t="shared" si="12"/>
        <v>0.26400000000000001</v>
      </c>
      <c r="N99" s="114">
        <f t="shared" si="12"/>
        <v>0.80716500000000124</v>
      </c>
      <c r="O99" s="114">
        <f t="shared" si="12"/>
        <v>9.0349999999999996E-3</v>
      </c>
      <c r="P99" s="114">
        <f t="shared" si="12"/>
        <v>0.32643910245358693</v>
      </c>
      <c r="Q99" s="114">
        <f t="shared" si="12"/>
        <v>0.18226185691761973</v>
      </c>
      <c r="R99" s="114">
        <f t="shared" si="12"/>
        <v>0</v>
      </c>
      <c r="S99" s="114">
        <f t="shared" si="12"/>
        <v>4.0602387109526898E-2</v>
      </c>
      <c r="T99" s="114">
        <f t="shared" si="12"/>
        <v>0.26689665351926656</v>
      </c>
      <c r="U99" s="114">
        <f t="shared" si="12"/>
        <v>0.8161999999999997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-4.8000000000000007</v>
      </c>
      <c r="E4">
        <f>BAWANA!AM4</f>
        <v>0</v>
      </c>
      <c r="F4">
        <f t="shared" ref="F4:F67" si="4">(B4+C4)*0.8</f>
        <v>256</v>
      </c>
      <c r="G4">
        <f t="shared" ref="G4:G67" si="5">(D4+E4)</f>
        <v>-4.8000000000000007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1.1999999999999993</v>
      </c>
      <c r="P4">
        <v>-1.8640000000000003</v>
      </c>
      <c r="Q4">
        <v>-1.0800000000000003</v>
      </c>
      <c r="R4">
        <v>-0.11200000000000003</v>
      </c>
      <c r="S4">
        <v>-0.44000000000000011</v>
      </c>
      <c r="T4">
        <v>-1.304</v>
      </c>
      <c r="U4" s="114">
        <f t="shared" si="2"/>
        <v>-4.8000000000000007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-4.8000000000000007</v>
      </c>
      <c r="E5">
        <f>BAWANA!AM5</f>
        <v>0</v>
      </c>
      <c r="F5">
        <f t="shared" si="4"/>
        <v>256</v>
      </c>
      <c r="G5">
        <f t="shared" si="5"/>
        <v>-4.8000000000000007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1.1999999999999993</v>
      </c>
      <c r="P5">
        <v>-1.8640000000000003</v>
      </c>
      <c r="Q5">
        <v>-1.0800000000000003</v>
      </c>
      <c r="R5">
        <v>-0.11200000000000003</v>
      </c>
      <c r="S5">
        <v>-0.44000000000000011</v>
      </c>
      <c r="T5">
        <v>-1.304</v>
      </c>
      <c r="U5" s="114">
        <f t="shared" si="2"/>
        <v>-4.8000000000000007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-4.8000000000000007</v>
      </c>
      <c r="E6">
        <f>BAWANA!AM6</f>
        <v>0</v>
      </c>
      <c r="F6">
        <f t="shared" si="4"/>
        <v>256</v>
      </c>
      <c r="G6">
        <f t="shared" si="5"/>
        <v>-4.8000000000000007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1.1999999999999993</v>
      </c>
      <c r="P6">
        <v>-1.8640000000000003</v>
      </c>
      <c r="Q6">
        <v>-1.0800000000000003</v>
      </c>
      <c r="R6">
        <v>-0.11200000000000003</v>
      </c>
      <c r="S6">
        <v>-0.44000000000000011</v>
      </c>
      <c r="T6">
        <v>-1.304</v>
      </c>
      <c r="U6" s="114">
        <f t="shared" si="2"/>
        <v>-4.8000000000000007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-5</v>
      </c>
      <c r="E35">
        <f>BAWANA!AM35</f>
        <v>0</v>
      </c>
      <c r="F35">
        <f t="shared" si="4"/>
        <v>256</v>
      </c>
      <c r="G35">
        <f t="shared" si="5"/>
        <v>-5</v>
      </c>
      <c r="H35" s="112"/>
      <c r="I35">
        <f>BRPL_EOD!AI35+BRPL_EOD!AJ35</f>
        <v>-1.95</v>
      </c>
      <c r="J35">
        <f>BYPL_EOD!AI35+BYPL_EOD!AJ35</f>
        <v>-1.1299999999999999</v>
      </c>
      <c r="K35">
        <f>MES_EOD!AI35+MES_EOD!AJ35</f>
        <v>-0.11</v>
      </c>
      <c r="L35">
        <f>NDMC_EOD!AI35+NDMC_EOD!AJ35</f>
        <v>-0.46</v>
      </c>
      <c r="M35">
        <f>TPDDL_EOD!AI35+TPDDL_EOD!AJ35</f>
        <v>-1.36</v>
      </c>
      <c r="N35">
        <f t="shared" si="0"/>
        <v>-5.01</v>
      </c>
      <c r="O35" s="112">
        <f t="shared" si="1"/>
        <v>9.9999999999997868E-3</v>
      </c>
      <c r="P35">
        <v>-1.9461077844311379</v>
      </c>
      <c r="Q35">
        <v>-1.127744510978044</v>
      </c>
      <c r="R35">
        <v>-0.10978043912175649</v>
      </c>
      <c r="S35">
        <v>-0.45908183632734534</v>
      </c>
      <c r="T35">
        <v>-1.3572854291417167</v>
      </c>
      <c r="U35" s="114">
        <f t="shared" si="2"/>
        <v>-5.0000000000000009</v>
      </c>
      <c r="V35" s="112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-5</v>
      </c>
      <c r="E36">
        <f>BAWANA!AM36</f>
        <v>0</v>
      </c>
      <c r="F36">
        <f t="shared" si="4"/>
        <v>256</v>
      </c>
      <c r="G36">
        <f t="shared" si="5"/>
        <v>-5</v>
      </c>
      <c r="H36" s="112"/>
      <c r="I36">
        <f>BRPL_EOD!AI36+BRPL_EOD!AJ36</f>
        <v>-1.95</v>
      </c>
      <c r="J36">
        <f>BYPL_EOD!AI36+BYPL_EOD!AJ36</f>
        <v>-1.1299999999999999</v>
      </c>
      <c r="K36">
        <f>MES_EOD!AI36+MES_EOD!AJ36</f>
        <v>-0.11</v>
      </c>
      <c r="L36">
        <f>NDMC_EOD!AI36+NDMC_EOD!AJ36</f>
        <v>-0.46</v>
      </c>
      <c r="M36">
        <f>TPDDL_EOD!AI36+TPDDL_EOD!AJ36</f>
        <v>-1.36</v>
      </c>
      <c r="N36">
        <f t="shared" si="0"/>
        <v>-5.01</v>
      </c>
      <c r="O36" s="112">
        <f t="shared" si="1"/>
        <v>9.9999999999997868E-3</v>
      </c>
      <c r="P36">
        <v>-1.9461077844311379</v>
      </c>
      <c r="Q36">
        <v>-1.127744510978044</v>
      </c>
      <c r="R36">
        <v>-0.10978043912175649</v>
      </c>
      <c r="S36">
        <v>-0.45908183632734534</v>
      </c>
      <c r="T36">
        <v>-1.3572854291417167</v>
      </c>
      <c r="U36" s="114">
        <f t="shared" si="2"/>
        <v>-5.0000000000000009</v>
      </c>
      <c r="V36" s="112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-5</v>
      </c>
      <c r="E37">
        <f>BAWANA!AM37</f>
        <v>0</v>
      </c>
      <c r="F37">
        <f t="shared" si="4"/>
        <v>256</v>
      </c>
      <c r="G37">
        <f t="shared" si="5"/>
        <v>-5</v>
      </c>
      <c r="H37" s="112"/>
      <c r="I37">
        <f>BRPL_EOD!AI37+BRPL_EOD!AJ37</f>
        <v>-1.95</v>
      </c>
      <c r="J37">
        <f>BYPL_EOD!AI37+BYPL_EOD!AJ37</f>
        <v>-1.1299999999999999</v>
      </c>
      <c r="K37">
        <f>MES_EOD!AI37+MES_EOD!AJ37</f>
        <v>-0.11</v>
      </c>
      <c r="L37">
        <f>NDMC_EOD!AI37+NDMC_EOD!AJ37</f>
        <v>-0.46</v>
      </c>
      <c r="M37">
        <f>TPDDL_EOD!AI37+TPDDL_EOD!AJ37</f>
        <v>-1.36</v>
      </c>
      <c r="N37">
        <f t="shared" si="0"/>
        <v>-5.01</v>
      </c>
      <c r="O37" s="112">
        <f t="shared" si="1"/>
        <v>9.9999999999997868E-3</v>
      </c>
      <c r="P37">
        <v>-1.9461077844311379</v>
      </c>
      <c r="Q37">
        <v>-1.127744510978044</v>
      </c>
      <c r="R37">
        <v>-0.10978043912175649</v>
      </c>
      <c r="S37">
        <v>-0.45908183632734534</v>
      </c>
      <c r="T37">
        <v>-1.3572854291417167</v>
      </c>
      <c r="U37" s="114">
        <f t="shared" si="2"/>
        <v>-5.0000000000000009</v>
      </c>
      <c r="V37" s="112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-5</v>
      </c>
      <c r="E38">
        <f>BAWANA!AM38</f>
        <v>0</v>
      </c>
      <c r="F38">
        <f t="shared" si="4"/>
        <v>256</v>
      </c>
      <c r="G38">
        <f t="shared" si="5"/>
        <v>-5</v>
      </c>
      <c r="H38" s="112"/>
      <c r="I38">
        <f>BRPL_EOD!AI38+BRPL_EOD!AJ38</f>
        <v>-1.95</v>
      </c>
      <c r="J38">
        <f>BYPL_EOD!AI38+BYPL_EOD!AJ38</f>
        <v>-1.1299999999999999</v>
      </c>
      <c r="K38">
        <f>MES_EOD!AI38+MES_EOD!AJ38</f>
        <v>-0.11</v>
      </c>
      <c r="L38">
        <f>NDMC_EOD!AI38+NDMC_EOD!AJ38</f>
        <v>-0.46</v>
      </c>
      <c r="M38">
        <f>TPDDL_EOD!AI38+TPDDL_EOD!AJ38</f>
        <v>-1.36</v>
      </c>
      <c r="N38">
        <f t="shared" si="0"/>
        <v>-5.01</v>
      </c>
      <c r="O38" s="112">
        <f t="shared" si="1"/>
        <v>9.9999999999997868E-3</v>
      </c>
      <c r="P38">
        <v>-1.9461077844311379</v>
      </c>
      <c r="Q38">
        <v>-1.127744510978044</v>
      </c>
      <c r="R38">
        <v>-0.10978043912175649</v>
      </c>
      <c r="S38">
        <v>-0.45908183632734534</v>
      </c>
      <c r="T38">
        <v>-1.3572854291417167</v>
      </c>
      <c r="U38" s="114">
        <f t="shared" si="2"/>
        <v>-5.0000000000000009</v>
      </c>
      <c r="V38" s="112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-5</v>
      </c>
      <c r="E39">
        <f>BAWANA!AM39</f>
        <v>0</v>
      </c>
      <c r="F39">
        <f t="shared" si="4"/>
        <v>256</v>
      </c>
      <c r="G39">
        <f t="shared" si="5"/>
        <v>-5</v>
      </c>
      <c r="H39" s="112"/>
      <c r="I39">
        <f>BRPL_EOD!AI39+BRPL_EOD!AJ39</f>
        <v>-1.95</v>
      </c>
      <c r="J39">
        <f>BYPL_EOD!AI39+BYPL_EOD!AJ39</f>
        <v>-1.1299999999999999</v>
      </c>
      <c r="K39">
        <f>MES_EOD!AI39+MES_EOD!AJ39</f>
        <v>-0.11</v>
      </c>
      <c r="L39">
        <f>NDMC_EOD!AI39+NDMC_EOD!AJ39</f>
        <v>-0.46</v>
      </c>
      <c r="M39">
        <f>TPDDL_EOD!AI39+TPDDL_EOD!AJ39</f>
        <v>-1.36</v>
      </c>
      <c r="N39">
        <f t="shared" si="0"/>
        <v>-5.01</v>
      </c>
      <c r="O39" s="112">
        <f t="shared" si="1"/>
        <v>9.9999999999997868E-3</v>
      </c>
      <c r="P39">
        <v>-1.9461077844311379</v>
      </c>
      <c r="Q39">
        <v>-1.127744510978044</v>
      </c>
      <c r="R39">
        <v>-0.10978043912175649</v>
      </c>
      <c r="S39">
        <v>-0.45908183632734534</v>
      </c>
      <c r="T39">
        <v>-1.3572854291417167</v>
      </c>
      <c r="U39" s="114">
        <f t="shared" si="2"/>
        <v>-5.0000000000000009</v>
      </c>
      <c r="V39" s="112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-5</v>
      </c>
      <c r="E40">
        <f>BAWANA!AM40</f>
        <v>0</v>
      </c>
      <c r="F40">
        <f t="shared" si="4"/>
        <v>256</v>
      </c>
      <c r="G40">
        <f t="shared" si="5"/>
        <v>-5</v>
      </c>
      <c r="H40" s="112"/>
      <c r="I40">
        <f>BRPL_EOD!AI40+BRPL_EOD!AJ40</f>
        <v>-1.95</v>
      </c>
      <c r="J40">
        <f>BYPL_EOD!AI40+BYPL_EOD!AJ40</f>
        <v>-1.1299999999999999</v>
      </c>
      <c r="K40">
        <f>MES_EOD!AI40+MES_EOD!AJ40</f>
        <v>-0.11</v>
      </c>
      <c r="L40">
        <f>NDMC_EOD!AI40+NDMC_EOD!AJ40</f>
        <v>-0.46</v>
      </c>
      <c r="M40">
        <f>TPDDL_EOD!AI40+TPDDL_EOD!AJ40</f>
        <v>-1.36</v>
      </c>
      <c r="N40">
        <f t="shared" si="0"/>
        <v>-5.01</v>
      </c>
      <c r="O40" s="112">
        <f t="shared" si="1"/>
        <v>9.9999999999997868E-3</v>
      </c>
      <c r="P40">
        <v>-1.9461077844311379</v>
      </c>
      <c r="Q40">
        <v>-1.127744510978044</v>
      </c>
      <c r="R40">
        <v>-0.10978043912175649</v>
      </c>
      <c r="S40">
        <v>-0.45908183632734534</v>
      </c>
      <c r="T40">
        <v>-1.3572854291417167</v>
      </c>
      <c r="U40" s="114">
        <f t="shared" si="2"/>
        <v>-5.0000000000000009</v>
      </c>
      <c r="V40" s="112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-5</v>
      </c>
      <c r="E41">
        <f>BAWANA!AM41</f>
        <v>0</v>
      </c>
      <c r="F41">
        <f t="shared" si="4"/>
        <v>256</v>
      </c>
      <c r="G41">
        <f t="shared" si="5"/>
        <v>-5</v>
      </c>
      <c r="H41" s="112"/>
      <c r="I41">
        <f>BRPL_EOD!AI41+BRPL_EOD!AJ41</f>
        <v>-1.95</v>
      </c>
      <c r="J41">
        <f>BYPL_EOD!AI41+BYPL_EOD!AJ41</f>
        <v>-1.1299999999999999</v>
      </c>
      <c r="K41">
        <f>MES_EOD!AI41+MES_EOD!AJ41</f>
        <v>-0.11</v>
      </c>
      <c r="L41">
        <f>NDMC_EOD!AI41+NDMC_EOD!AJ41</f>
        <v>-0.46</v>
      </c>
      <c r="M41">
        <f>TPDDL_EOD!AI41+TPDDL_EOD!AJ41</f>
        <v>-1.36</v>
      </c>
      <c r="N41">
        <f t="shared" si="0"/>
        <v>-5.01</v>
      </c>
      <c r="O41" s="112">
        <f t="shared" si="1"/>
        <v>9.9999999999997868E-3</v>
      </c>
      <c r="P41">
        <v>-1.9461077844311379</v>
      </c>
      <c r="Q41">
        <v>-1.127744510978044</v>
      </c>
      <c r="R41">
        <v>-0.10978043912175649</v>
      </c>
      <c r="S41">
        <v>-0.45908183632734534</v>
      </c>
      <c r="T41">
        <v>-1.3572854291417167</v>
      </c>
      <c r="U41" s="114">
        <f t="shared" si="2"/>
        <v>-5.0000000000000009</v>
      </c>
      <c r="V41" s="112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-5</v>
      </c>
      <c r="E42">
        <f>BAWANA!AM42</f>
        <v>0</v>
      </c>
      <c r="F42">
        <f t="shared" si="4"/>
        <v>256</v>
      </c>
      <c r="G42">
        <f t="shared" si="5"/>
        <v>-5</v>
      </c>
      <c r="H42" s="112"/>
      <c r="I42">
        <f>BRPL_EOD!AI42+BRPL_EOD!AJ42</f>
        <v>-1.95</v>
      </c>
      <c r="J42">
        <f>BYPL_EOD!AI42+BYPL_EOD!AJ42</f>
        <v>-1.1299999999999999</v>
      </c>
      <c r="K42">
        <f>MES_EOD!AI42+MES_EOD!AJ42</f>
        <v>-0.11</v>
      </c>
      <c r="L42">
        <f>NDMC_EOD!AI42+NDMC_EOD!AJ42</f>
        <v>-0.46</v>
      </c>
      <c r="M42">
        <f>TPDDL_EOD!AI42+TPDDL_EOD!AJ42</f>
        <v>-1.36</v>
      </c>
      <c r="N42">
        <f t="shared" si="0"/>
        <v>-5.01</v>
      </c>
      <c r="O42" s="112">
        <f t="shared" si="1"/>
        <v>9.9999999999997868E-3</v>
      </c>
      <c r="P42">
        <v>-1.9461077844311379</v>
      </c>
      <c r="Q42">
        <v>-1.127744510978044</v>
      </c>
      <c r="R42">
        <v>-0.10978043912175649</v>
      </c>
      <c r="S42">
        <v>-0.45908183632734534</v>
      </c>
      <c r="T42">
        <v>-1.3572854291417167</v>
      </c>
      <c r="U42" s="114">
        <f t="shared" si="2"/>
        <v>-5.0000000000000009</v>
      </c>
      <c r="V42" s="112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-5</v>
      </c>
      <c r="E43">
        <f>BAWANA!AM43</f>
        <v>0</v>
      </c>
      <c r="F43">
        <f t="shared" si="4"/>
        <v>256</v>
      </c>
      <c r="G43">
        <f t="shared" si="5"/>
        <v>-5</v>
      </c>
      <c r="H43" s="112"/>
      <c r="I43">
        <f>BRPL_EOD!AI43+BRPL_EOD!AJ43</f>
        <v>-1.95</v>
      </c>
      <c r="J43">
        <f>BYPL_EOD!AI43+BYPL_EOD!AJ43</f>
        <v>-1.1299999999999999</v>
      </c>
      <c r="K43">
        <f>MES_EOD!AI43+MES_EOD!AJ43</f>
        <v>-0.11</v>
      </c>
      <c r="L43">
        <f>NDMC_EOD!AI43+NDMC_EOD!AJ43</f>
        <v>-0.46</v>
      </c>
      <c r="M43">
        <f>TPDDL_EOD!AI43+TPDDL_EOD!AJ43</f>
        <v>-1.36</v>
      </c>
      <c r="N43">
        <f t="shared" si="0"/>
        <v>-5.01</v>
      </c>
      <c r="O43" s="112">
        <f t="shared" si="1"/>
        <v>9.9999999999997868E-3</v>
      </c>
      <c r="P43">
        <v>-1.9461077844311379</v>
      </c>
      <c r="Q43">
        <v>-1.127744510978044</v>
      </c>
      <c r="R43">
        <v>-0.10978043912175649</v>
      </c>
      <c r="S43">
        <v>-0.45908183632734534</v>
      </c>
      <c r="T43">
        <v>-1.3572854291417167</v>
      </c>
      <c r="U43" s="114">
        <f t="shared" si="2"/>
        <v>-5.0000000000000009</v>
      </c>
      <c r="V43" s="112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-5</v>
      </c>
      <c r="E44">
        <f>BAWANA!AM44</f>
        <v>0</v>
      </c>
      <c r="F44">
        <f t="shared" si="4"/>
        <v>256</v>
      </c>
      <c r="G44">
        <f t="shared" si="5"/>
        <v>-5</v>
      </c>
      <c r="H44" s="112"/>
      <c r="I44">
        <f>BRPL_EOD!AI44+BRPL_EOD!AJ44</f>
        <v>-1.95</v>
      </c>
      <c r="J44">
        <f>BYPL_EOD!AI44+BYPL_EOD!AJ44</f>
        <v>-1.1299999999999999</v>
      </c>
      <c r="K44">
        <f>MES_EOD!AI44+MES_EOD!AJ44</f>
        <v>-0.11</v>
      </c>
      <c r="L44">
        <f>NDMC_EOD!AI44+NDMC_EOD!AJ44</f>
        <v>-0.46</v>
      </c>
      <c r="M44">
        <f>TPDDL_EOD!AI44+TPDDL_EOD!AJ44</f>
        <v>-1.36</v>
      </c>
      <c r="N44">
        <f t="shared" si="0"/>
        <v>-5.01</v>
      </c>
      <c r="O44" s="112">
        <f t="shared" si="1"/>
        <v>9.9999999999997868E-3</v>
      </c>
      <c r="P44">
        <v>-1.9461077844311379</v>
      </c>
      <c r="Q44">
        <v>-1.127744510978044</v>
      </c>
      <c r="R44">
        <v>-0.10978043912175649</v>
      </c>
      <c r="S44">
        <v>-0.45908183632734534</v>
      </c>
      <c r="T44">
        <v>-1.3572854291417167</v>
      </c>
      <c r="U44" s="114">
        <f t="shared" si="2"/>
        <v>-5.0000000000000009</v>
      </c>
      <c r="V44" s="112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-5</v>
      </c>
      <c r="E45">
        <f>BAWANA!AM45</f>
        <v>0</v>
      </c>
      <c r="F45">
        <f t="shared" si="4"/>
        <v>256</v>
      </c>
      <c r="G45">
        <f t="shared" si="5"/>
        <v>-5</v>
      </c>
      <c r="H45" s="112"/>
      <c r="I45">
        <f>BRPL_EOD!AI45+BRPL_EOD!AJ45</f>
        <v>-1.95</v>
      </c>
      <c r="J45">
        <f>BYPL_EOD!AI45+BYPL_EOD!AJ45</f>
        <v>-1.1299999999999999</v>
      </c>
      <c r="K45">
        <f>MES_EOD!AI45+MES_EOD!AJ45</f>
        <v>-0.11</v>
      </c>
      <c r="L45">
        <f>NDMC_EOD!AI45+NDMC_EOD!AJ45</f>
        <v>-0.46</v>
      </c>
      <c r="M45">
        <f>TPDDL_EOD!AI45+TPDDL_EOD!AJ45</f>
        <v>-1.36</v>
      </c>
      <c r="N45">
        <f t="shared" si="0"/>
        <v>-5.01</v>
      </c>
      <c r="O45" s="112">
        <f t="shared" si="1"/>
        <v>9.9999999999997868E-3</v>
      </c>
      <c r="P45">
        <v>-1.9461077844311379</v>
      </c>
      <c r="Q45">
        <v>-1.127744510978044</v>
      </c>
      <c r="R45">
        <v>-0.10978043912175649</v>
      </c>
      <c r="S45">
        <v>-0.45908183632734534</v>
      </c>
      <c r="T45">
        <v>-1.3572854291417167</v>
      </c>
      <c r="U45" s="114">
        <f t="shared" si="2"/>
        <v>-5.0000000000000009</v>
      </c>
      <c r="V45" s="112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-5</v>
      </c>
      <c r="E46">
        <f>BAWANA!AM46</f>
        <v>0</v>
      </c>
      <c r="F46">
        <f t="shared" si="4"/>
        <v>256</v>
      </c>
      <c r="G46">
        <f t="shared" si="5"/>
        <v>-5</v>
      </c>
      <c r="H46" s="112"/>
      <c r="I46">
        <f>BRPL_EOD!AI46+BRPL_EOD!AJ46</f>
        <v>-1.95</v>
      </c>
      <c r="J46">
        <f>BYPL_EOD!AI46+BYPL_EOD!AJ46</f>
        <v>-1.1299999999999999</v>
      </c>
      <c r="K46">
        <f>MES_EOD!AI46+MES_EOD!AJ46</f>
        <v>-0.11</v>
      </c>
      <c r="L46">
        <f>NDMC_EOD!AI46+NDMC_EOD!AJ46</f>
        <v>-0.46</v>
      </c>
      <c r="M46">
        <f>TPDDL_EOD!AI46+TPDDL_EOD!AJ46</f>
        <v>-1.36</v>
      </c>
      <c r="N46">
        <f t="shared" si="0"/>
        <v>-5.01</v>
      </c>
      <c r="O46" s="112">
        <f t="shared" si="1"/>
        <v>9.9999999999997868E-3</v>
      </c>
      <c r="P46">
        <v>-1.9461077844311379</v>
      </c>
      <c r="Q46">
        <v>-1.127744510978044</v>
      </c>
      <c r="R46">
        <v>-0.10978043912175649</v>
      </c>
      <c r="S46">
        <v>-0.45908183632734534</v>
      </c>
      <c r="T46">
        <v>-1.3572854291417167</v>
      </c>
      <c r="U46" s="114">
        <f t="shared" si="2"/>
        <v>-5.0000000000000009</v>
      </c>
      <c r="V46" s="112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-5</v>
      </c>
      <c r="E47">
        <f>BAWANA!AM47</f>
        <v>0</v>
      </c>
      <c r="F47">
        <f t="shared" si="4"/>
        <v>256</v>
      </c>
      <c r="G47">
        <f t="shared" si="5"/>
        <v>-5</v>
      </c>
      <c r="H47" s="112"/>
      <c r="I47">
        <f>BRPL_EOD!AI47+BRPL_EOD!AJ47</f>
        <v>-1.95</v>
      </c>
      <c r="J47">
        <f>BYPL_EOD!AI47+BYPL_EOD!AJ47</f>
        <v>-1.1299999999999999</v>
      </c>
      <c r="K47">
        <f>MES_EOD!AI47+MES_EOD!AJ47</f>
        <v>-0.11</v>
      </c>
      <c r="L47">
        <f>NDMC_EOD!AI47+NDMC_EOD!AJ47</f>
        <v>-0.46</v>
      </c>
      <c r="M47">
        <f>TPDDL_EOD!AI47+TPDDL_EOD!AJ47</f>
        <v>-1.36</v>
      </c>
      <c r="N47">
        <f t="shared" si="0"/>
        <v>-5.01</v>
      </c>
      <c r="O47" s="112">
        <f t="shared" si="1"/>
        <v>9.9999999999997868E-3</v>
      </c>
      <c r="P47">
        <v>-1.9461077844311379</v>
      </c>
      <c r="Q47">
        <v>-1.127744510978044</v>
      </c>
      <c r="R47">
        <v>-0.10978043912175649</v>
      </c>
      <c r="S47">
        <v>-0.45908183632734534</v>
      </c>
      <c r="T47">
        <v>-1.3572854291417167</v>
      </c>
      <c r="U47" s="114">
        <f t="shared" si="2"/>
        <v>-5.0000000000000009</v>
      </c>
      <c r="V47" s="112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-5</v>
      </c>
      <c r="E48">
        <f>BAWANA!AM48</f>
        <v>0</v>
      </c>
      <c r="F48">
        <f t="shared" si="4"/>
        <v>256</v>
      </c>
      <c r="G48">
        <f t="shared" si="5"/>
        <v>-5</v>
      </c>
      <c r="H48" s="112"/>
      <c r="I48">
        <f>BRPL_EOD!AI48+BRPL_EOD!AJ48</f>
        <v>-1.95</v>
      </c>
      <c r="J48">
        <f>BYPL_EOD!AI48+BYPL_EOD!AJ48</f>
        <v>-1.1299999999999999</v>
      </c>
      <c r="K48">
        <f>MES_EOD!AI48+MES_EOD!AJ48</f>
        <v>-0.11</v>
      </c>
      <c r="L48">
        <f>NDMC_EOD!AI48+NDMC_EOD!AJ48</f>
        <v>-0.46</v>
      </c>
      <c r="M48">
        <f>TPDDL_EOD!AI48+TPDDL_EOD!AJ48</f>
        <v>-1.36</v>
      </c>
      <c r="N48">
        <f t="shared" si="0"/>
        <v>-5.01</v>
      </c>
      <c r="O48" s="112">
        <f t="shared" si="1"/>
        <v>9.9999999999997868E-3</v>
      </c>
      <c r="P48">
        <v>-1.9461077844311379</v>
      </c>
      <c r="Q48">
        <v>-1.127744510978044</v>
      </c>
      <c r="R48">
        <v>-0.10978043912175649</v>
      </c>
      <c r="S48">
        <v>-0.45908183632734534</v>
      </c>
      <c r="T48">
        <v>-1.3572854291417167</v>
      </c>
      <c r="U48" s="114">
        <f t="shared" si="2"/>
        <v>-5.0000000000000009</v>
      </c>
      <c r="V48" s="112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-5</v>
      </c>
      <c r="E49">
        <f>BAWANA!AM49</f>
        <v>0</v>
      </c>
      <c r="F49">
        <f t="shared" si="4"/>
        <v>256</v>
      </c>
      <c r="G49">
        <f t="shared" si="5"/>
        <v>-5</v>
      </c>
      <c r="H49" s="112"/>
      <c r="I49">
        <f>BRPL_EOD!AI49+BRPL_EOD!AJ49</f>
        <v>-1.95</v>
      </c>
      <c r="J49">
        <f>BYPL_EOD!AI49+BYPL_EOD!AJ49</f>
        <v>-1.1299999999999999</v>
      </c>
      <c r="K49">
        <f>MES_EOD!AI49+MES_EOD!AJ49</f>
        <v>-0.11</v>
      </c>
      <c r="L49">
        <f>NDMC_EOD!AI49+NDMC_EOD!AJ49</f>
        <v>-0.46</v>
      </c>
      <c r="M49">
        <f>TPDDL_EOD!AI49+TPDDL_EOD!AJ49</f>
        <v>-1.36</v>
      </c>
      <c r="N49">
        <f t="shared" si="0"/>
        <v>-5.01</v>
      </c>
      <c r="O49" s="112">
        <f t="shared" si="1"/>
        <v>9.9999999999997868E-3</v>
      </c>
      <c r="P49">
        <v>-1.9461077844311379</v>
      </c>
      <c r="Q49">
        <v>-1.127744510978044</v>
      </c>
      <c r="R49">
        <v>-0.10978043912175649</v>
      </c>
      <c r="S49">
        <v>-0.45908183632734534</v>
      </c>
      <c r="T49">
        <v>-1.3572854291417167</v>
      </c>
      <c r="U49" s="114">
        <f t="shared" si="2"/>
        <v>-5.0000000000000009</v>
      </c>
      <c r="V49" s="112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-5</v>
      </c>
      <c r="E50">
        <f>BAWANA!AM50</f>
        <v>0</v>
      </c>
      <c r="F50">
        <f t="shared" si="4"/>
        <v>256</v>
      </c>
      <c r="G50">
        <f t="shared" si="5"/>
        <v>-5</v>
      </c>
      <c r="H50" s="112"/>
      <c r="I50">
        <f>BRPL_EOD!AI50+BRPL_EOD!AJ50</f>
        <v>-1.95</v>
      </c>
      <c r="J50">
        <f>BYPL_EOD!AI50+BYPL_EOD!AJ50</f>
        <v>-1.1299999999999999</v>
      </c>
      <c r="K50">
        <f>MES_EOD!AI50+MES_EOD!AJ50</f>
        <v>-0.11</v>
      </c>
      <c r="L50">
        <f>NDMC_EOD!AI50+NDMC_EOD!AJ50</f>
        <v>-0.46</v>
      </c>
      <c r="M50">
        <f>TPDDL_EOD!AI50+TPDDL_EOD!AJ50</f>
        <v>-1.36</v>
      </c>
      <c r="N50">
        <f t="shared" si="0"/>
        <v>-5.01</v>
      </c>
      <c r="O50" s="112">
        <f t="shared" si="1"/>
        <v>9.9999999999997868E-3</v>
      </c>
      <c r="P50">
        <v>-1.9461077844311379</v>
      </c>
      <c r="Q50">
        <v>-1.127744510978044</v>
      </c>
      <c r="R50">
        <v>-0.10978043912175649</v>
      </c>
      <c r="S50">
        <v>-0.45908183632734534</v>
      </c>
      <c r="T50">
        <v>-1.3572854291417167</v>
      </c>
      <c r="U50" s="114">
        <f t="shared" si="2"/>
        <v>-5.0000000000000009</v>
      </c>
      <c r="V50" s="112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-5</v>
      </c>
      <c r="E51">
        <f>BAWANA!AM51</f>
        <v>0</v>
      </c>
      <c r="F51">
        <f t="shared" si="4"/>
        <v>256</v>
      </c>
      <c r="G51">
        <f t="shared" si="5"/>
        <v>-5</v>
      </c>
      <c r="H51" s="112"/>
      <c r="I51">
        <f>BRPL_EOD!AI51+BRPL_EOD!AJ51</f>
        <v>-1.95</v>
      </c>
      <c r="J51">
        <f>BYPL_EOD!AI51+BYPL_EOD!AJ51</f>
        <v>-1.1299999999999999</v>
      </c>
      <c r="K51">
        <f>MES_EOD!AI51+MES_EOD!AJ51</f>
        <v>-0.11</v>
      </c>
      <c r="L51">
        <f>NDMC_EOD!AI51+NDMC_EOD!AJ51</f>
        <v>-0.46</v>
      </c>
      <c r="M51">
        <f>TPDDL_EOD!AI51+TPDDL_EOD!AJ51</f>
        <v>-1.36</v>
      </c>
      <c r="N51">
        <f t="shared" si="0"/>
        <v>-5.01</v>
      </c>
      <c r="O51" s="112">
        <f t="shared" si="1"/>
        <v>9.9999999999997868E-3</v>
      </c>
      <c r="P51">
        <v>-1.9461077844311379</v>
      </c>
      <c r="Q51">
        <v>-1.127744510978044</v>
      </c>
      <c r="R51">
        <v>-0.10978043912175649</v>
      </c>
      <c r="S51">
        <v>-0.45908183632734534</v>
      </c>
      <c r="T51">
        <v>-1.3572854291417167</v>
      </c>
      <c r="U51" s="114">
        <f t="shared" si="2"/>
        <v>-5.0000000000000009</v>
      </c>
      <c r="V51" s="112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-5</v>
      </c>
      <c r="E52">
        <f>BAWANA!AM52</f>
        <v>0</v>
      </c>
      <c r="F52">
        <f t="shared" si="4"/>
        <v>256</v>
      </c>
      <c r="G52">
        <f t="shared" si="5"/>
        <v>-5</v>
      </c>
      <c r="H52" s="112"/>
      <c r="I52">
        <f>BRPL_EOD!AI52+BRPL_EOD!AJ52</f>
        <v>-1.95</v>
      </c>
      <c r="J52">
        <f>BYPL_EOD!AI52+BYPL_EOD!AJ52</f>
        <v>-1.1299999999999999</v>
      </c>
      <c r="K52">
        <f>MES_EOD!AI52+MES_EOD!AJ52</f>
        <v>-0.11</v>
      </c>
      <c r="L52">
        <f>NDMC_EOD!AI52+NDMC_EOD!AJ52</f>
        <v>-0.46</v>
      </c>
      <c r="M52">
        <f>TPDDL_EOD!AI52+TPDDL_EOD!AJ52</f>
        <v>-1.36</v>
      </c>
      <c r="N52">
        <f t="shared" si="0"/>
        <v>-5.01</v>
      </c>
      <c r="O52" s="112">
        <f t="shared" si="1"/>
        <v>9.9999999999997868E-3</v>
      </c>
      <c r="P52">
        <v>-1.9461077844311379</v>
      </c>
      <c r="Q52">
        <v>-1.127744510978044</v>
      </c>
      <c r="R52">
        <v>-0.10978043912175649</v>
      </c>
      <c r="S52">
        <v>-0.45908183632734534</v>
      </c>
      <c r="T52">
        <v>-1.3572854291417167</v>
      </c>
      <c r="U52" s="114">
        <f t="shared" si="2"/>
        <v>-5.0000000000000009</v>
      </c>
      <c r="V52" s="112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-5</v>
      </c>
      <c r="E53">
        <f>BAWANA!AM53</f>
        <v>0</v>
      </c>
      <c r="F53">
        <f t="shared" si="4"/>
        <v>256</v>
      </c>
      <c r="G53">
        <f t="shared" si="5"/>
        <v>-5</v>
      </c>
      <c r="H53" s="112"/>
      <c r="I53">
        <f>BRPL_EOD!AI53+BRPL_EOD!AJ53</f>
        <v>-1.95</v>
      </c>
      <c r="J53">
        <f>BYPL_EOD!AI53+BYPL_EOD!AJ53</f>
        <v>-1.1299999999999999</v>
      </c>
      <c r="K53">
        <f>MES_EOD!AI53+MES_EOD!AJ53</f>
        <v>-0.11</v>
      </c>
      <c r="L53">
        <f>NDMC_EOD!AI53+NDMC_EOD!AJ53</f>
        <v>-0.46</v>
      </c>
      <c r="M53">
        <f>TPDDL_EOD!AI53+TPDDL_EOD!AJ53</f>
        <v>-1.36</v>
      </c>
      <c r="N53">
        <f t="shared" si="0"/>
        <v>-5.01</v>
      </c>
      <c r="O53" s="112">
        <f t="shared" si="1"/>
        <v>9.9999999999997868E-3</v>
      </c>
      <c r="P53">
        <v>-1.9461077844311379</v>
      </c>
      <c r="Q53">
        <v>-1.127744510978044</v>
      </c>
      <c r="R53">
        <v>-0.10978043912175649</v>
      </c>
      <c r="S53">
        <v>-0.45908183632734534</v>
      </c>
      <c r="T53">
        <v>-1.3572854291417167</v>
      </c>
      <c r="U53" s="114">
        <f t="shared" si="2"/>
        <v>-5.0000000000000009</v>
      </c>
      <c r="V53" s="112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-5</v>
      </c>
      <c r="E54">
        <f>BAWANA!AM54</f>
        <v>0</v>
      </c>
      <c r="F54">
        <f t="shared" si="4"/>
        <v>256</v>
      </c>
      <c r="G54">
        <f t="shared" si="5"/>
        <v>-5</v>
      </c>
      <c r="H54" s="112"/>
      <c r="I54">
        <f>BRPL_EOD!AI54+BRPL_EOD!AJ54</f>
        <v>-1.95</v>
      </c>
      <c r="J54">
        <f>BYPL_EOD!AI54+BYPL_EOD!AJ54</f>
        <v>-1.1299999999999999</v>
      </c>
      <c r="K54">
        <f>MES_EOD!AI54+MES_EOD!AJ54</f>
        <v>-0.11</v>
      </c>
      <c r="L54">
        <f>NDMC_EOD!AI54+NDMC_EOD!AJ54</f>
        <v>-0.46</v>
      </c>
      <c r="M54">
        <f>TPDDL_EOD!AI54+TPDDL_EOD!AJ54</f>
        <v>-1.36</v>
      </c>
      <c r="N54">
        <f t="shared" si="0"/>
        <v>-5.01</v>
      </c>
      <c r="O54" s="112">
        <f t="shared" si="1"/>
        <v>9.9999999999997868E-3</v>
      </c>
      <c r="P54">
        <v>-1.9461077844311379</v>
      </c>
      <c r="Q54">
        <v>-1.127744510978044</v>
      </c>
      <c r="R54">
        <v>-0.10978043912175649</v>
      </c>
      <c r="S54">
        <v>-0.45908183632734534</v>
      </c>
      <c r="T54">
        <v>-1.3572854291417167</v>
      </c>
      <c r="U54" s="114">
        <f t="shared" si="2"/>
        <v>-5.0000000000000009</v>
      </c>
      <c r="V54" s="112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-5</v>
      </c>
      <c r="E55">
        <f>BAWANA!AM55</f>
        <v>0</v>
      </c>
      <c r="F55">
        <f t="shared" si="4"/>
        <v>256</v>
      </c>
      <c r="G55">
        <f t="shared" si="5"/>
        <v>-5</v>
      </c>
      <c r="H55" s="112"/>
      <c r="I55">
        <f>BRPL_EOD!AI55+BRPL_EOD!AJ55</f>
        <v>-1.95</v>
      </c>
      <c r="J55">
        <f>BYPL_EOD!AI55+BYPL_EOD!AJ55</f>
        <v>-1.1299999999999999</v>
      </c>
      <c r="K55">
        <f>MES_EOD!AI55+MES_EOD!AJ55</f>
        <v>-0.11</v>
      </c>
      <c r="L55">
        <f>NDMC_EOD!AI55+NDMC_EOD!AJ55</f>
        <v>-0.46</v>
      </c>
      <c r="M55">
        <f>TPDDL_EOD!AI55+TPDDL_EOD!AJ55</f>
        <v>-1.36</v>
      </c>
      <c r="N55">
        <f t="shared" si="0"/>
        <v>-5.01</v>
      </c>
      <c r="O55" s="112">
        <f t="shared" si="1"/>
        <v>9.9999999999997868E-3</v>
      </c>
      <c r="P55">
        <v>-1.9461077844311379</v>
      </c>
      <c r="Q55">
        <v>-1.127744510978044</v>
      </c>
      <c r="R55">
        <v>-0.10978043912175649</v>
      </c>
      <c r="S55">
        <v>-0.45908183632734534</v>
      </c>
      <c r="T55">
        <v>-1.3572854291417167</v>
      </c>
      <c r="U55" s="114">
        <f t="shared" si="2"/>
        <v>-5.0000000000000009</v>
      </c>
      <c r="V55" s="112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-5</v>
      </c>
      <c r="E56">
        <f>BAWANA!AM56</f>
        <v>0</v>
      </c>
      <c r="F56">
        <f t="shared" si="4"/>
        <v>256</v>
      </c>
      <c r="G56">
        <f t="shared" si="5"/>
        <v>-5</v>
      </c>
      <c r="H56" s="112"/>
      <c r="I56">
        <f>BRPL_EOD!AI56+BRPL_EOD!AJ56</f>
        <v>-1.95</v>
      </c>
      <c r="J56">
        <f>BYPL_EOD!AI56+BYPL_EOD!AJ56</f>
        <v>-1.1299999999999999</v>
      </c>
      <c r="K56">
        <f>MES_EOD!AI56+MES_EOD!AJ56</f>
        <v>-0.11</v>
      </c>
      <c r="L56">
        <f>NDMC_EOD!AI56+NDMC_EOD!AJ56</f>
        <v>-0.46</v>
      </c>
      <c r="M56">
        <f>TPDDL_EOD!AI56+TPDDL_EOD!AJ56</f>
        <v>-1.36</v>
      </c>
      <c r="N56">
        <f t="shared" si="0"/>
        <v>-5.01</v>
      </c>
      <c r="O56" s="112">
        <f t="shared" si="1"/>
        <v>9.9999999999997868E-3</v>
      </c>
      <c r="P56">
        <v>-1.9461077844311379</v>
      </c>
      <c r="Q56">
        <v>-1.127744510978044</v>
      </c>
      <c r="R56">
        <v>-0.10978043912175649</v>
      </c>
      <c r="S56">
        <v>-0.45908183632734534</v>
      </c>
      <c r="T56">
        <v>-1.3572854291417167</v>
      </c>
      <c r="U56" s="114">
        <f t="shared" si="2"/>
        <v>-5.0000000000000009</v>
      </c>
      <c r="V56" s="112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-5</v>
      </c>
      <c r="E57">
        <f>BAWANA!AM57</f>
        <v>0</v>
      </c>
      <c r="F57">
        <f t="shared" si="4"/>
        <v>256</v>
      </c>
      <c r="G57">
        <f t="shared" si="5"/>
        <v>-5</v>
      </c>
      <c r="H57" s="112"/>
      <c r="I57">
        <f>BRPL_EOD!AI57+BRPL_EOD!AJ57</f>
        <v>-1.95</v>
      </c>
      <c r="J57">
        <f>BYPL_EOD!AI57+BYPL_EOD!AJ57</f>
        <v>-1.1299999999999999</v>
      </c>
      <c r="K57">
        <f>MES_EOD!AI57+MES_EOD!AJ57</f>
        <v>-0.11</v>
      </c>
      <c r="L57">
        <f>NDMC_EOD!AI57+NDMC_EOD!AJ57</f>
        <v>-0.46</v>
      </c>
      <c r="M57">
        <f>TPDDL_EOD!AI57+TPDDL_EOD!AJ57</f>
        <v>-1.36</v>
      </c>
      <c r="N57">
        <f t="shared" si="0"/>
        <v>-5.01</v>
      </c>
      <c r="O57" s="112">
        <f t="shared" si="1"/>
        <v>9.9999999999997868E-3</v>
      </c>
      <c r="P57">
        <v>-1.9461077844311379</v>
      </c>
      <c r="Q57">
        <v>-1.127744510978044</v>
      </c>
      <c r="R57">
        <v>-0.10978043912175649</v>
      </c>
      <c r="S57">
        <v>-0.45908183632734534</v>
      </c>
      <c r="T57">
        <v>-1.3572854291417167</v>
      </c>
      <c r="U57" s="114">
        <f t="shared" si="2"/>
        <v>-5.0000000000000009</v>
      </c>
      <c r="V57" s="112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-5</v>
      </c>
      <c r="E58">
        <f>BAWANA!AM58</f>
        <v>0</v>
      </c>
      <c r="F58">
        <f t="shared" si="4"/>
        <v>256</v>
      </c>
      <c r="G58">
        <f t="shared" si="5"/>
        <v>-5</v>
      </c>
      <c r="H58" s="112"/>
      <c r="I58">
        <f>BRPL_EOD!AI58+BRPL_EOD!AJ58</f>
        <v>-1.95</v>
      </c>
      <c r="J58">
        <f>BYPL_EOD!AI58+BYPL_EOD!AJ58</f>
        <v>-1.1299999999999999</v>
      </c>
      <c r="K58">
        <f>MES_EOD!AI58+MES_EOD!AJ58</f>
        <v>-0.11</v>
      </c>
      <c r="L58">
        <f>NDMC_EOD!AI58+NDMC_EOD!AJ58</f>
        <v>-0.46</v>
      </c>
      <c r="M58">
        <f>TPDDL_EOD!AI58+TPDDL_EOD!AJ58</f>
        <v>-1.36</v>
      </c>
      <c r="N58">
        <f t="shared" si="0"/>
        <v>-5.01</v>
      </c>
      <c r="O58" s="112">
        <f t="shared" si="1"/>
        <v>9.9999999999997868E-3</v>
      </c>
      <c r="P58">
        <v>-1.9461077844311379</v>
      </c>
      <c r="Q58">
        <v>-1.127744510978044</v>
      </c>
      <c r="R58">
        <v>-0.10978043912175649</v>
      </c>
      <c r="S58">
        <v>-0.45908183632734534</v>
      </c>
      <c r="T58">
        <v>-1.3572854291417167</v>
      </c>
      <c r="U58" s="114">
        <f t="shared" si="2"/>
        <v>-5.0000000000000009</v>
      </c>
      <c r="V58" s="112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-5</v>
      </c>
      <c r="E59">
        <f>BAWANA!AM59</f>
        <v>0</v>
      </c>
      <c r="F59">
        <f t="shared" si="4"/>
        <v>256</v>
      </c>
      <c r="G59">
        <f t="shared" si="5"/>
        <v>-5</v>
      </c>
      <c r="H59" s="112"/>
      <c r="I59">
        <f>BRPL_EOD!AI59+BRPL_EOD!AJ59</f>
        <v>-1.95</v>
      </c>
      <c r="J59">
        <f>BYPL_EOD!AI59+BYPL_EOD!AJ59</f>
        <v>-1.1299999999999999</v>
      </c>
      <c r="K59">
        <f>MES_EOD!AI59+MES_EOD!AJ59</f>
        <v>-0.11</v>
      </c>
      <c r="L59">
        <f>NDMC_EOD!AI59+NDMC_EOD!AJ59</f>
        <v>-0.46</v>
      </c>
      <c r="M59">
        <f>TPDDL_EOD!AI59+TPDDL_EOD!AJ59</f>
        <v>-1.36</v>
      </c>
      <c r="N59">
        <f t="shared" si="0"/>
        <v>-5.01</v>
      </c>
      <c r="O59" s="112">
        <f t="shared" si="1"/>
        <v>9.9999999999997868E-3</v>
      </c>
      <c r="P59">
        <v>-1.9461077844311379</v>
      </c>
      <c r="Q59">
        <v>-1.127744510978044</v>
      </c>
      <c r="R59">
        <v>-0.10978043912175649</v>
      </c>
      <c r="S59">
        <v>-0.45908183632734534</v>
      </c>
      <c r="T59">
        <v>-1.3572854291417167</v>
      </c>
      <c r="U59" s="114">
        <f t="shared" si="2"/>
        <v>-5.0000000000000009</v>
      </c>
      <c r="V59" s="112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-5</v>
      </c>
      <c r="E60">
        <f>BAWANA!AM60</f>
        <v>0</v>
      </c>
      <c r="F60">
        <f t="shared" si="4"/>
        <v>256</v>
      </c>
      <c r="G60">
        <f t="shared" si="5"/>
        <v>-5</v>
      </c>
      <c r="H60" s="112"/>
      <c r="I60">
        <f>BRPL_EOD!AI60+BRPL_EOD!AJ60</f>
        <v>-1.95</v>
      </c>
      <c r="J60">
        <f>BYPL_EOD!AI60+BYPL_EOD!AJ60</f>
        <v>-1.1299999999999999</v>
      </c>
      <c r="K60">
        <f>MES_EOD!AI60+MES_EOD!AJ60</f>
        <v>-0.11</v>
      </c>
      <c r="L60">
        <f>NDMC_EOD!AI60+NDMC_EOD!AJ60</f>
        <v>-0.46</v>
      </c>
      <c r="M60">
        <f>TPDDL_EOD!AI60+TPDDL_EOD!AJ60</f>
        <v>-1.36</v>
      </c>
      <c r="N60">
        <f t="shared" si="0"/>
        <v>-5.01</v>
      </c>
      <c r="O60" s="112">
        <f t="shared" si="1"/>
        <v>9.9999999999997868E-3</v>
      </c>
      <c r="P60">
        <v>-1.9461077844311379</v>
      </c>
      <c r="Q60">
        <v>-1.127744510978044</v>
      </c>
      <c r="R60">
        <v>-0.10978043912175649</v>
      </c>
      <c r="S60">
        <v>-0.45908183632734534</v>
      </c>
      <c r="T60">
        <v>-1.3572854291417167</v>
      </c>
      <c r="U60" s="114">
        <f t="shared" si="2"/>
        <v>-5.0000000000000009</v>
      </c>
      <c r="V60" s="112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-5</v>
      </c>
      <c r="E61">
        <f>BAWANA!AM61</f>
        <v>0</v>
      </c>
      <c r="F61">
        <f t="shared" si="4"/>
        <v>256</v>
      </c>
      <c r="G61">
        <f t="shared" si="5"/>
        <v>-5</v>
      </c>
      <c r="H61" s="112"/>
      <c r="I61">
        <f>BRPL_EOD!AI61+BRPL_EOD!AJ61</f>
        <v>-1.95</v>
      </c>
      <c r="J61">
        <f>BYPL_EOD!AI61+BYPL_EOD!AJ61</f>
        <v>-1.1299999999999999</v>
      </c>
      <c r="K61">
        <f>MES_EOD!AI61+MES_EOD!AJ61</f>
        <v>-0.11</v>
      </c>
      <c r="L61">
        <f>NDMC_EOD!AI61+NDMC_EOD!AJ61</f>
        <v>-0.46</v>
      </c>
      <c r="M61">
        <f>TPDDL_EOD!AI61+TPDDL_EOD!AJ61</f>
        <v>-1.36</v>
      </c>
      <c r="N61">
        <f t="shared" si="0"/>
        <v>-5.01</v>
      </c>
      <c r="O61" s="112">
        <f t="shared" si="1"/>
        <v>9.9999999999997868E-3</v>
      </c>
      <c r="P61">
        <v>-1.9461077844311379</v>
      </c>
      <c r="Q61">
        <v>-1.127744510978044</v>
      </c>
      <c r="R61">
        <v>-0.10978043912175649</v>
      </c>
      <c r="S61">
        <v>-0.45908183632734534</v>
      </c>
      <c r="T61">
        <v>-1.3572854291417167</v>
      </c>
      <c r="U61" s="114">
        <f t="shared" si="2"/>
        <v>-5.0000000000000009</v>
      </c>
      <c r="V61" s="112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-5</v>
      </c>
      <c r="E62">
        <f>BAWANA!AM62</f>
        <v>0</v>
      </c>
      <c r="F62">
        <f t="shared" si="4"/>
        <v>256</v>
      </c>
      <c r="G62">
        <f t="shared" si="5"/>
        <v>-5</v>
      </c>
      <c r="H62" s="112"/>
      <c r="I62">
        <f>BRPL_EOD!AI62+BRPL_EOD!AJ62</f>
        <v>-1.95</v>
      </c>
      <c r="J62">
        <f>BYPL_EOD!AI62+BYPL_EOD!AJ62</f>
        <v>-1.1299999999999999</v>
      </c>
      <c r="K62">
        <f>MES_EOD!AI62+MES_EOD!AJ62</f>
        <v>-0.11</v>
      </c>
      <c r="L62">
        <f>NDMC_EOD!AI62+NDMC_EOD!AJ62</f>
        <v>-0.46</v>
      </c>
      <c r="M62">
        <f>TPDDL_EOD!AI62+TPDDL_EOD!AJ62</f>
        <v>-1.36</v>
      </c>
      <c r="N62">
        <f t="shared" si="0"/>
        <v>-5.01</v>
      </c>
      <c r="O62" s="112">
        <f t="shared" si="1"/>
        <v>9.9999999999997868E-3</v>
      </c>
      <c r="P62">
        <v>-1.9461077844311379</v>
      </c>
      <c r="Q62">
        <v>-1.127744510978044</v>
      </c>
      <c r="R62">
        <v>-0.10978043912175649</v>
      </c>
      <c r="S62">
        <v>-0.45908183632734534</v>
      </c>
      <c r="T62">
        <v>-1.3572854291417167</v>
      </c>
      <c r="U62" s="114">
        <f t="shared" si="2"/>
        <v>-5.0000000000000009</v>
      </c>
      <c r="V62" s="112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-5</v>
      </c>
      <c r="E63">
        <f>BAWANA!AM63</f>
        <v>0</v>
      </c>
      <c r="F63">
        <f t="shared" si="4"/>
        <v>256</v>
      </c>
      <c r="G63">
        <f t="shared" si="5"/>
        <v>-5</v>
      </c>
      <c r="H63" s="112"/>
      <c r="I63">
        <f>BRPL_EOD!AI63+BRPL_EOD!AJ63</f>
        <v>-1.95</v>
      </c>
      <c r="J63">
        <f>BYPL_EOD!AI63+BYPL_EOD!AJ63</f>
        <v>-1.1299999999999999</v>
      </c>
      <c r="K63">
        <f>MES_EOD!AI63+MES_EOD!AJ63</f>
        <v>-0.11</v>
      </c>
      <c r="L63">
        <f>NDMC_EOD!AI63+NDMC_EOD!AJ63</f>
        <v>-0.46</v>
      </c>
      <c r="M63">
        <f>TPDDL_EOD!AI63+TPDDL_EOD!AJ63</f>
        <v>-1.36</v>
      </c>
      <c r="N63">
        <f t="shared" si="0"/>
        <v>-5.01</v>
      </c>
      <c r="O63" s="112">
        <f t="shared" si="1"/>
        <v>9.9999999999997868E-3</v>
      </c>
      <c r="P63">
        <v>-1.9461077844311379</v>
      </c>
      <c r="Q63">
        <v>-1.127744510978044</v>
      </c>
      <c r="R63">
        <v>-0.10978043912175649</v>
      </c>
      <c r="S63">
        <v>-0.45908183632734534</v>
      </c>
      <c r="T63">
        <v>-1.3572854291417167</v>
      </c>
      <c r="U63" s="114">
        <f t="shared" si="2"/>
        <v>-5.0000000000000009</v>
      </c>
      <c r="V63" s="112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-5</v>
      </c>
      <c r="E64">
        <f>BAWANA!AM64</f>
        <v>0</v>
      </c>
      <c r="F64">
        <f t="shared" si="4"/>
        <v>256</v>
      </c>
      <c r="G64">
        <f t="shared" si="5"/>
        <v>-5</v>
      </c>
      <c r="H64" s="112"/>
      <c r="I64">
        <f>BRPL_EOD!AI64+BRPL_EOD!AJ64</f>
        <v>-1.95</v>
      </c>
      <c r="J64">
        <f>BYPL_EOD!AI64+BYPL_EOD!AJ64</f>
        <v>-1.1299999999999999</v>
      </c>
      <c r="K64">
        <f>MES_EOD!AI64+MES_EOD!AJ64</f>
        <v>-0.11</v>
      </c>
      <c r="L64">
        <f>NDMC_EOD!AI64+NDMC_EOD!AJ64</f>
        <v>-0.46</v>
      </c>
      <c r="M64">
        <f>TPDDL_EOD!AI64+TPDDL_EOD!AJ64</f>
        <v>-1.36</v>
      </c>
      <c r="N64">
        <f t="shared" si="0"/>
        <v>-5.01</v>
      </c>
      <c r="O64" s="112">
        <f t="shared" si="1"/>
        <v>9.9999999999997868E-3</v>
      </c>
      <c r="P64">
        <v>-1.9461077844311379</v>
      </c>
      <c r="Q64">
        <v>-1.127744510978044</v>
      </c>
      <c r="R64">
        <v>-0.10978043912175649</v>
      </c>
      <c r="S64">
        <v>-0.45908183632734534</v>
      </c>
      <c r="T64">
        <v>-1.3572854291417167</v>
      </c>
      <c r="U64" s="114">
        <f t="shared" si="2"/>
        <v>-5.0000000000000009</v>
      </c>
      <c r="V64" s="112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-5</v>
      </c>
      <c r="E65">
        <f>BAWANA!AM65</f>
        <v>0</v>
      </c>
      <c r="F65">
        <f t="shared" si="4"/>
        <v>256</v>
      </c>
      <c r="G65">
        <f t="shared" si="5"/>
        <v>-5</v>
      </c>
      <c r="H65" s="112"/>
      <c r="I65">
        <f>BRPL_EOD!AI65+BRPL_EOD!AJ65</f>
        <v>-1.95</v>
      </c>
      <c r="J65">
        <f>BYPL_EOD!AI65+BYPL_EOD!AJ65</f>
        <v>-1.1299999999999999</v>
      </c>
      <c r="K65">
        <f>MES_EOD!AI65+MES_EOD!AJ65</f>
        <v>-0.11</v>
      </c>
      <c r="L65">
        <f>NDMC_EOD!AI65+NDMC_EOD!AJ65</f>
        <v>-0.46</v>
      </c>
      <c r="M65">
        <f>TPDDL_EOD!AI65+TPDDL_EOD!AJ65</f>
        <v>-1.36</v>
      </c>
      <c r="N65">
        <f t="shared" si="0"/>
        <v>-5.01</v>
      </c>
      <c r="O65" s="112">
        <f t="shared" si="1"/>
        <v>9.9999999999997868E-3</v>
      </c>
      <c r="P65">
        <v>-1.9461077844311379</v>
      </c>
      <c r="Q65">
        <v>-1.127744510978044</v>
      </c>
      <c r="R65">
        <v>-0.10978043912175649</v>
      </c>
      <c r="S65">
        <v>-0.45908183632734534</v>
      </c>
      <c r="T65">
        <v>-1.3572854291417167</v>
      </c>
      <c r="U65" s="114">
        <f t="shared" si="2"/>
        <v>-5.0000000000000009</v>
      </c>
      <c r="V65" s="112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-5</v>
      </c>
      <c r="E66">
        <f>BAWANA!AM66</f>
        <v>0</v>
      </c>
      <c r="F66">
        <f t="shared" si="4"/>
        <v>256</v>
      </c>
      <c r="G66">
        <f t="shared" si="5"/>
        <v>-5</v>
      </c>
      <c r="H66" s="112"/>
      <c r="I66">
        <f>BRPL_EOD!AI66+BRPL_EOD!AJ66</f>
        <v>-1.95</v>
      </c>
      <c r="J66">
        <f>BYPL_EOD!AI66+BYPL_EOD!AJ66</f>
        <v>-1.1299999999999999</v>
      </c>
      <c r="K66">
        <f>MES_EOD!AI66+MES_EOD!AJ66</f>
        <v>-0.11</v>
      </c>
      <c r="L66">
        <f>NDMC_EOD!AI66+NDMC_EOD!AJ66</f>
        <v>-0.46</v>
      </c>
      <c r="M66">
        <f>TPDDL_EOD!AI66+TPDDL_EOD!AJ66</f>
        <v>-1.36</v>
      </c>
      <c r="N66">
        <f t="shared" si="0"/>
        <v>-5.01</v>
      </c>
      <c r="O66" s="112">
        <f t="shared" si="1"/>
        <v>9.9999999999997868E-3</v>
      </c>
      <c r="P66">
        <v>-1.9461077844311379</v>
      </c>
      <c r="Q66">
        <v>-1.127744510978044</v>
      </c>
      <c r="R66">
        <v>-0.10978043912175649</v>
      </c>
      <c r="S66">
        <v>-0.45908183632734534</v>
      </c>
      <c r="T66">
        <v>-1.3572854291417167</v>
      </c>
      <c r="U66" s="114">
        <f t="shared" si="2"/>
        <v>-5.0000000000000009</v>
      </c>
      <c r="V66" s="112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-5</v>
      </c>
      <c r="E67">
        <f>BAWANA!AM67</f>
        <v>0</v>
      </c>
      <c r="F67">
        <f t="shared" si="4"/>
        <v>256</v>
      </c>
      <c r="G67">
        <f t="shared" si="5"/>
        <v>-5</v>
      </c>
      <c r="H67" s="112"/>
      <c r="I67">
        <f>BRPL_EOD!AI67+BRPL_EOD!AJ67</f>
        <v>-1.95</v>
      </c>
      <c r="J67">
        <f>BYPL_EOD!AI67+BYPL_EOD!AJ67</f>
        <v>-1.1299999999999999</v>
      </c>
      <c r="K67">
        <f>MES_EOD!AI67+MES_EOD!AJ67</f>
        <v>-0.11</v>
      </c>
      <c r="L67">
        <f>NDMC_EOD!AI67+NDMC_EOD!AJ67</f>
        <v>-0.46</v>
      </c>
      <c r="M67">
        <f>TPDDL_EOD!AI67+TPDDL_EOD!AJ67</f>
        <v>-1.36</v>
      </c>
      <c r="N67">
        <f t="shared" ref="N67:N98" si="7">SUM(I67:M67)</f>
        <v>-5.01</v>
      </c>
      <c r="O67" s="112">
        <f t="shared" ref="O67:O98" si="8">G67-N67</f>
        <v>9.9999999999997868E-3</v>
      </c>
      <c r="P67">
        <v>-1.9461077844311379</v>
      </c>
      <c r="Q67">
        <v>-1.127744510978044</v>
      </c>
      <c r="R67">
        <v>-0.10978043912175649</v>
      </c>
      <c r="S67">
        <v>-0.45908183632734534</v>
      </c>
      <c r="T67">
        <v>-1.3572854291417167</v>
      </c>
      <c r="U67" s="114">
        <f t="shared" ref="U67:U98" si="9">SUM(P67:T67)</f>
        <v>-5.0000000000000009</v>
      </c>
      <c r="V67" s="112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-5</v>
      </c>
      <c r="H68" s="112"/>
      <c r="I68">
        <f>BRPL_EOD!AI68+BRPL_EOD!AJ68</f>
        <v>-1.95</v>
      </c>
      <c r="J68">
        <f>BYPL_EOD!AI68+BYPL_EOD!AJ68</f>
        <v>-1.1299999999999999</v>
      </c>
      <c r="K68">
        <f>MES_EOD!AI68+MES_EOD!AJ68</f>
        <v>-0.11</v>
      </c>
      <c r="L68">
        <f>NDMC_EOD!AI68+NDMC_EOD!AJ68</f>
        <v>-0.46</v>
      </c>
      <c r="M68">
        <f>TPDDL_EOD!AI68+TPDDL_EOD!AJ68</f>
        <v>-1.36</v>
      </c>
      <c r="N68">
        <f t="shared" si="7"/>
        <v>-5.01</v>
      </c>
      <c r="O68" s="112">
        <f t="shared" si="8"/>
        <v>9.9999999999997868E-3</v>
      </c>
      <c r="P68">
        <v>-1.9461077844311379</v>
      </c>
      <c r="Q68">
        <v>-1.127744510978044</v>
      </c>
      <c r="R68">
        <v>-0.10978043912175649</v>
      </c>
      <c r="S68">
        <v>-0.45908183632734534</v>
      </c>
      <c r="T68">
        <v>-1.3572854291417167</v>
      </c>
      <c r="U68" s="114">
        <f t="shared" si="9"/>
        <v>-5.0000000000000009</v>
      </c>
      <c r="V68" s="112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-5</v>
      </c>
      <c r="E69">
        <f>BAWANA!AM69</f>
        <v>0</v>
      </c>
      <c r="F69">
        <f t="shared" si="11"/>
        <v>256</v>
      </c>
      <c r="G69">
        <f t="shared" si="12"/>
        <v>-5</v>
      </c>
      <c r="H69" s="112"/>
      <c r="I69">
        <f>BRPL_EOD!AI69+BRPL_EOD!AJ69</f>
        <v>-1.95</v>
      </c>
      <c r="J69">
        <f>BYPL_EOD!AI69+BYPL_EOD!AJ69</f>
        <v>-1.1299999999999999</v>
      </c>
      <c r="K69">
        <f>MES_EOD!AI69+MES_EOD!AJ69</f>
        <v>-0.11</v>
      </c>
      <c r="L69">
        <f>NDMC_EOD!AI69+NDMC_EOD!AJ69</f>
        <v>-0.46</v>
      </c>
      <c r="M69">
        <f>TPDDL_EOD!AI69+TPDDL_EOD!AJ69</f>
        <v>-1.36</v>
      </c>
      <c r="N69">
        <f t="shared" si="7"/>
        <v>-5.01</v>
      </c>
      <c r="O69" s="112">
        <f t="shared" si="8"/>
        <v>9.9999999999997868E-3</v>
      </c>
      <c r="P69">
        <v>-1.9461077844311379</v>
      </c>
      <c r="Q69">
        <v>-1.127744510978044</v>
      </c>
      <c r="R69">
        <v>-0.10978043912175649</v>
      </c>
      <c r="S69">
        <v>-0.45908183632734534</v>
      </c>
      <c r="T69">
        <v>-1.3572854291417167</v>
      </c>
      <c r="U69" s="114">
        <f t="shared" si="9"/>
        <v>-5.0000000000000009</v>
      </c>
      <c r="V69" s="112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-5</v>
      </c>
      <c r="E70">
        <f>BAWANA!AM70</f>
        <v>0</v>
      </c>
      <c r="F70">
        <f t="shared" si="11"/>
        <v>256</v>
      </c>
      <c r="G70">
        <f t="shared" si="12"/>
        <v>-5</v>
      </c>
      <c r="H70" s="112"/>
      <c r="I70">
        <f>BRPL_EOD!AI70+BRPL_EOD!AJ70</f>
        <v>-1.95</v>
      </c>
      <c r="J70">
        <f>BYPL_EOD!AI70+BYPL_EOD!AJ70</f>
        <v>-1.1299999999999999</v>
      </c>
      <c r="K70">
        <f>MES_EOD!AI70+MES_EOD!AJ70</f>
        <v>-0.11</v>
      </c>
      <c r="L70">
        <f>NDMC_EOD!AI70+NDMC_EOD!AJ70</f>
        <v>-0.46</v>
      </c>
      <c r="M70">
        <f>TPDDL_EOD!AI70+TPDDL_EOD!AJ70</f>
        <v>-1.36</v>
      </c>
      <c r="N70">
        <f t="shared" si="7"/>
        <v>-5.01</v>
      </c>
      <c r="O70" s="112">
        <f t="shared" si="8"/>
        <v>9.9999999999997868E-3</v>
      </c>
      <c r="P70">
        <v>-1.9461077844311379</v>
      </c>
      <c r="Q70">
        <v>-1.127744510978044</v>
      </c>
      <c r="R70">
        <v>-0.10978043912175649</v>
      </c>
      <c r="S70">
        <v>-0.45908183632734534</v>
      </c>
      <c r="T70">
        <v>-1.3572854291417167</v>
      </c>
      <c r="U70" s="114">
        <f t="shared" si="9"/>
        <v>-5.0000000000000009</v>
      </c>
      <c r="V70" s="112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-5</v>
      </c>
      <c r="E71">
        <f>BAWANA!AM71</f>
        <v>0</v>
      </c>
      <c r="F71">
        <f t="shared" si="11"/>
        <v>256</v>
      </c>
      <c r="G71">
        <f t="shared" si="12"/>
        <v>-5</v>
      </c>
      <c r="H71" s="112"/>
      <c r="I71">
        <f>BRPL_EOD!AI71+BRPL_EOD!AJ71</f>
        <v>-1.95</v>
      </c>
      <c r="J71">
        <f>BYPL_EOD!AI71+BYPL_EOD!AJ71</f>
        <v>-1.1299999999999999</v>
      </c>
      <c r="K71">
        <f>MES_EOD!AI71+MES_EOD!AJ71</f>
        <v>-0.11</v>
      </c>
      <c r="L71">
        <f>NDMC_EOD!AI71+NDMC_EOD!AJ71</f>
        <v>-0.46</v>
      </c>
      <c r="M71">
        <f>TPDDL_EOD!AI71+TPDDL_EOD!AJ71</f>
        <v>-1.36</v>
      </c>
      <c r="N71">
        <f t="shared" si="7"/>
        <v>-5.01</v>
      </c>
      <c r="O71" s="112">
        <f t="shared" si="8"/>
        <v>9.9999999999997868E-3</v>
      </c>
      <c r="P71">
        <v>-1.9461077844311379</v>
      </c>
      <c r="Q71">
        <v>-1.127744510978044</v>
      </c>
      <c r="R71">
        <v>-0.10978043912175649</v>
      </c>
      <c r="S71">
        <v>-0.45908183632734534</v>
      </c>
      <c r="T71">
        <v>-1.3572854291417167</v>
      </c>
      <c r="U71" s="114">
        <f t="shared" si="9"/>
        <v>-5.0000000000000009</v>
      </c>
      <c r="V71" s="112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-5</v>
      </c>
      <c r="E72">
        <f>BAWANA!AM72</f>
        <v>0</v>
      </c>
      <c r="F72">
        <f t="shared" si="11"/>
        <v>256</v>
      </c>
      <c r="G72">
        <f t="shared" si="12"/>
        <v>-5</v>
      </c>
      <c r="H72" s="112"/>
      <c r="I72">
        <f>BRPL_EOD!AI72+BRPL_EOD!AJ72</f>
        <v>-1.95</v>
      </c>
      <c r="J72">
        <f>BYPL_EOD!AI72+BYPL_EOD!AJ72</f>
        <v>-1.1299999999999999</v>
      </c>
      <c r="K72">
        <f>MES_EOD!AI72+MES_EOD!AJ72</f>
        <v>-0.11</v>
      </c>
      <c r="L72">
        <f>NDMC_EOD!AI72+NDMC_EOD!AJ72</f>
        <v>-0.46</v>
      </c>
      <c r="M72">
        <f>TPDDL_EOD!AI72+TPDDL_EOD!AJ72</f>
        <v>-1.36</v>
      </c>
      <c r="N72">
        <f t="shared" si="7"/>
        <v>-5.01</v>
      </c>
      <c r="O72" s="112">
        <f t="shared" si="8"/>
        <v>9.9999999999997868E-3</v>
      </c>
      <c r="P72">
        <v>-1.9461077844311379</v>
      </c>
      <c r="Q72">
        <v>-1.127744510978044</v>
      </c>
      <c r="R72">
        <v>-0.10978043912175649</v>
      </c>
      <c r="S72">
        <v>-0.45908183632734534</v>
      </c>
      <c r="T72">
        <v>-1.3572854291417167</v>
      </c>
      <c r="U72" s="114">
        <f t="shared" si="9"/>
        <v>-5.0000000000000009</v>
      </c>
      <c r="V72" s="112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-5</v>
      </c>
      <c r="E73">
        <f>BAWANA!AM73</f>
        <v>0</v>
      </c>
      <c r="F73">
        <f t="shared" si="11"/>
        <v>256</v>
      </c>
      <c r="G73">
        <f t="shared" si="12"/>
        <v>-5</v>
      </c>
      <c r="H73" s="112"/>
      <c r="I73">
        <f>BRPL_EOD!AI73+BRPL_EOD!AJ73</f>
        <v>-1.95</v>
      </c>
      <c r="J73">
        <f>BYPL_EOD!AI73+BYPL_EOD!AJ73</f>
        <v>-1.1299999999999999</v>
      </c>
      <c r="K73">
        <f>MES_EOD!AI73+MES_EOD!AJ73</f>
        <v>-0.11</v>
      </c>
      <c r="L73">
        <f>NDMC_EOD!AI73+NDMC_EOD!AJ73</f>
        <v>-0.46</v>
      </c>
      <c r="M73">
        <f>TPDDL_EOD!AI73+TPDDL_EOD!AJ73</f>
        <v>-1.36</v>
      </c>
      <c r="N73">
        <f t="shared" si="7"/>
        <v>-5.01</v>
      </c>
      <c r="O73" s="112">
        <f t="shared" si="8"/>
        <v>9.9999999999997868E-3</v>
      </c>
      <c r="P73">
        <v>-1.9461077844311379</v>
      </c>
      <c r="Q73">
        <v>-1.127744510978044</v>
      </c>
      <c r="R73">
        <v>-0.10978043912175649</v>
      </c>
      <c r="S73">
        <v>-0.45908183632734534</v>
      </c>
      <c r="T73">
        <v>-1.3572854291417167</v>
      </c>
      <c r="U73" s="114">
        <f t="shared" si="9"/>
        <v>-5.0000000000000009</v>
      </c>
      <c r="V73" s="112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-5</v>
      </c>
      <c r="E74">
        <f>BAWANA!AM74</f>
        <v>0</v>
      </c>
      <c r="F74">
        <f t="shared" si="11"/>
        <v>256</v>
      </c>
      <c r="G74">
        <f t="shared" si="12"/>
        <v>-5</v>
      </c>
      <c r="H74" s="112"/>
      <c r="I74">
        <f>BRPL_EOD!AI74+BRPL_EOD!AJ74</f>
        <v>-1.95</v>
      </c>
      <c r="J74">
        <f>BYPL_EOD!AI74+BYPL_EOD!AJ74</f>
        <v>-1.1299999999999999</v>
      </c>
      <c r="K74">
        <f>MES_EOD!AI74+MES_EOD!AJ74</f>
        <v>-0.11</v>
      </c>
      <c r="L74">
        <f>NDMC_EOD!AI74+NDMC_EOD!AJ74</f>
        <v>-0.46</v>
      </c>
      <c r="M74">
        <f>TPDDL_EOD!AI74+TPDDL_EOD!AJ74</f>
        <v>-1.36</v>
      </c>
      <c r="N74">
        <f t="shared" si="7"/>
        <v>-5.01</v>
      </c>
      <c r="O74" s="112">
        <f t="shared" si="8"/>
        <v>9.9999999999997868E-3</v>
      </c>
      <c r="P74">
        <v>-1.9461077844311379</v>
      </c>
      <c r="Q74">
        <v>-1.127744510978044</v>
      </c>
      <c r="R74">
        <v>-0.10978043912175649</v>
      </c>
      <c r="S74">
        <v>-0.45908183632734534</v>
      </c>
      <c r="T74">
        <v>-1.3572854291417167</v>
      </c>
      <c r="U74" s="114">
        <f t="shared" si="9"/>
        <v>-5.0000000000000009</v>
      </c>
      <c r="V74" s="112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-0.1331</v>
      </c>
      <c r="E99" s="114">
        <f t="shared" si="14"/>
        <v>0</v>
      </c>
      <c r="F99" s="114">
        <f t="shared" si="14"/>
        <v>6.1440000000000001</v>
      </c>
      <c r="G99" s="114">
        <f t="shared" si="14"/>
        <v>-0.1331</v>
      </c>
      <c r="H99" s="114"/>
      <c r="I99" s="114">
        <f t="shared" si="14"/>
        <v>-5.2120000000000048E-2</v>
      </c>
      <c r="J99" s="114">
        <f t="shared" si="14"/>
        <v>-3.019999999999996E-2</v>
      </c>
      <c r="K99" s="114">
        <f t="shared" si="14"/>
        <v>-3.060000000000005E-3</v>
      </c>
      <c r="L99" s="114">
        <f t="shared" si="14"/>
        <v>-1.2299999999999993E-2</v>
      </c>
      <c r="M99" s="114">
        <f t="shared" si="14"/>
        <v>-3.6419999999999973E-2</v>
      </c>
      <c r="N99" s="114">
        <f t="shared" si="14"/>
        <v>-0.13409999999999991</v>
      </c>
      <c r="O99" s="114">
        <f t="shared" si="14"/>
        <v>9.9999999999999742E-4</v>
      </c>
      <c r="P99" s="114">
        <f t="shared" si="14"/>
        <v>-5.1731577844311462E-2</v>
      </c>
      <c r="Q99" s="114">
        <f t="shared" si="14"/>
        <v>-2.9974945109780445E-2</v>
      </c>
      <c r="R99" s="114">
        <f t="shared" si="14"/>
        <v>-3.0368043912175685E-3</v>
      </c>
      <c r="S99" s="114">
        <f t="shared" si="14"/>
        <v>-1.2208318363273442E-2</v>
      </c>
      <c r="T99" s="114">
        <f t="shared" si="14"/>
        <v>-3.6148354291417113E-2</v>
      </c>
      <c r="U99" s="114">
        <f t="shared" si="14"/>
        <v>-0.13310000000000002</v>
      </c>
      <c r="V99" s="114">
        <f t="shared" si="10"/>
        <v>0</v>
      </c>
      <c r="Y99" s="114">
        <f>SUM(Y3:Y98)/4000</f>
        <v>-1.3400000000000009E-2</v>
      </c>
      <c r="Z99" s="114">
        <f t="shared" ref="Z99:AD99" si="15">SUM(Z3:Z98)/4000</f>
        <v>-1.3400000000000009E-2</v>
      </c>
      <c r="AA99" s="114">
        <f t="shared" si="15"/>
        <v>-1.3400000000000009E-2</v>
      </c>
      <c r="AB99" s="114">
        <f t="shared" si="15"/>
        <v>-1.3400000000000009E-2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16.745583</v>
      </c>
      <c r="D3">
        <v>25.676561</v>
      </c>
      <c r="E3">
        <v>0</v>
      </c>
      <c r="F3">
        <v>0</v>
      </c>
      <c r="G3">
        <v>70.265089000000003</v>
      </c>
      <c r="H3">
        <v>0</v>
      </c>
      <c r="I3">
        <v>79.191351999999995</v>
      </c>
      <c r="J3">
        <v>5.8228939999999998</v>
      </c>
      <c r="K3">
        <v>688.24901399999999</v>
      </c>
      <c r="L3">
        <v>657.89409000000001</v>
      </c>
      <c r="M3">
        <v>79.122669999999999</v>
      </c>
      <c r="N3">
        <v>119.5917</v>
      </c>
      <c r="O3">
        <v>125.29528999999999</v>
      </c>
      <c r="P3">
        <v>142.003255</v>
      </c>
      <c r="Q3">
        <v>20.178473</v>
      </c>
      <c r="R3">
        <v>43.050738000000003</v>
      </c>
      <c r="S3">
        <v>26.717786</v>
      </c>
      <c r="T3">
        <v>0.81483300000000003</v>
      </c>
      <c r="U3">
        <v>418.77</v>
      </c>
      <c r="V3">
        <v>20.731850000000001</v>
      </c>
      <c r="W3">
        <v>43.704000000000001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16.886901000000002</v>
      </c>
      <c r="AG3">
        <v>42.344645999999997</v>
      </c>
      <c r="AH3">
        <v>89.173935</v>
      </c>
      <c r="AI3">
        <v>3.7497479999999999</v>
      </c>
      <c r="AJ3">
        <v>0</v>
      </c>
      <c r="AK3">
        <v>56.154068000000002</v>
      </c>
      <c r="AL3">
        <v>84.9422</v>
      </c>
      <c r="AM3">
        <v>16.588864000000001</v>
      </c>
      <c r="AN3">
        <v>1.00939</v>
      </c>
      <c r="AO3">
        <v>0</v>
      </c>
      <c r="AP3">
        <v>1.1529</v>
      </c>
      <c r="AQ3">
        <v>26.273875</v>
      </c>
      <c r="AR3">
        <v>49.128</v>
      </c>
      <c r="AS3">
        <v>34.438054999999999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2.429119</v>
      </c>
      <c r="BA3">
        <v>1.012413</v>
      </c>
      <c r="BB3">
        <v>1.4417500000000001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3494.3913690000004</v>
      </c>
    </row>
    <row r="4" spans="1:121">
      <c r="A4" t="s">
        <v>46</v>
      </c>
      <c r="B4">
        <v>0</v>
      </c>
      <c r="C4">
        <v>16.745583</v>
      </c>
      <c r="D4">
        <v>25.676561</v>
      </c>
      <c r="E4">
        <v>0</v>
      </c>
      <c r="F4">
        <v>0</v>
      </c>
      <c r="G4">
        <v>70.265089000000003</v>
      </c>
      <c r="H4">
        <v>0</v>
      </c>
      <c r="I4">
        <v>79.191351999999995</v>
      </c>
      <c r="J4">
        <v>5.8228939999999998</v>
      </c>
      <c r="K4">
        <v>688.24901399999999</v>
      </c>
      <c r="L4">
        <v>657.89409000000001</v>
      </c>
      <c r="M4">
        <v>79.122669999999999</v>
      </c>
      <c r="N4">
        <v>119.5917</v>
      </c>
      <c r="O4">
        <v>125.29528999999999</v>
      </c>
      <c r="P4">
        <v>142.003255</v>
      </c>
      <c r="Q4">
        <v>20.178473</v>
      </c>
      <c r="R4">
        <v>43.050738000000003</v>
      </c>
      <c r="S4">
        <v>26.717786</v>
      </c>
      <c r="T4">
        <v>0.81483300000000003</v>
      </c>
      <c r="U4">
        <v>418.77</v>
      </c>
      <c r="V4">
        <v>20.731850000000001</v>
      </c>
      <c r="W4">
        <v>43.704000000000001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16.886901000000002</v>
      </c>
      <c r="AG4">
        <v>42.344645999999997</v>
      </c>
      <c r="AH4">
        <v>89.173935</v>
      </c>
      <c r="AI4">
        <v>3.7497479999999999</v>
      </c>
      <c r="AJ4">
        <v>0</v>
      </c>
      <c r="AK4">
        <v>56.154068000000002</v>
      </c>
      <c r="AL4">
        <v>84.9422</v>
      </c>
      <c r="AM4">
        <v>16.588864000000001</v>
      </c>
      <c r="AN4">
        <v>1.00939</v>
      </c>
      <c r="AO4">
        <v>0</v>
      </c>
      <c r="AP4">
        <v>1.1529</v>
      </c>
      <c r="AQ4">
        <v>26.273875</v>
      </c>
      <c r="AR4">
        <v>49.128</v>
      </c>
      <c r="AS4">
        <v>34.438054999999999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2.429119</v>
      </c>
      <c r="BA4">
        <v>1.012413</v>
      </c>
      <c r="BB4">
        <v>1.4417500000000001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3494.3913690000004</v>
      </c>
    </row>
    <row r="5" spans="1:121">
      <c r="A5" t="s">
        <v>47</v>
      </c>
      <c r="B5">
        <v>0</v>
      </c>
      <c r="C5">
        <v>16.745583</v>
      </c>
      <c r="D5">
        <v>25.676561</v>
      </c>
      <c r="E5">
        <v>0</v>
      </c>
      <c r="F5">
        <v>0</v>
      </c>
      <c r="G5">
        <v>70.265089000000003</v>
      </c>
      <c r="H5">
        <v>0</v>
      </c>
      <c r="I5">
        <v>79.191351999999995</v>
      </c>
      <c r="J5">
        <v>5.8228939999999998</v>
      </c>
      <c r="K5">
        <v>688.24901399999999</v>
      </c>
      <c r="L5">
        <v>657.89409000000001</v>
      </c>
      <c r="M5">
        <v>79.122669999999999</v>
      </c>
      <c r="N5">
        <v>119.5917</v>
      </c>
      <c r="O5">
        <v>125.29528999999999</v>
      </c>
      <c r="P5">
        <v>142.003255</v>
      </c>
      <c r="Q5">
        <v>20.178473</v>
      </c>
      <c r="R5">
        <v>43.050738000000003</v>
      </c>
      <c r="S5">
        <v>26.717786</v>
      </c>
      <c r="T5">
        <v>0.81483300000000003</v>
      </c>
      <c r="U5">
        <v>418.77</v>
      </c>
      <c r="V5">
        <v>20.731850000000001</v>
      </c>
      <c r="W5">
        <v>42.49</v>
      </c>
      <c r="X5">
        <v>147.515625</v>
      </c>
      <c r="Y5">
        <v>0</v>
      </c>
      <c r="Z5">
        <v>6.5537999999999998</v>
      </c>
      <c r="AA5">
        <v>42.14808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16.886901000000002</v>
      </c>
      <c r="AG5">
        <v>42.344645999999997</v>
      </c>
      <c r="AH5">
        <v>59.449289999999998</v>
      </c>
      <c r="AI5">
        <v>3.7497479999999999</v>
      </c>
      <c r="AJ5">
        <v>0</v>
      </c>
      <c r="AK5">
        <v>56.154068000000002</v>
      </c>
      <c r="AL5">
        <v>84.9422</v>
      </c>
      <c r="AM5">
        <v>16.588864000000001</v>
      </c>
      <c r="AN5">
        <v>1.00939</v>
      </c>
      <c r="AO5">
        <v>0</v>
      </c>
      <c r="AP5">
        <v>1.1529</v>
      </c>
      <c r="AQ5">
        <v>26.273875</v>
      </c>
      <c r="AR5">
        <v>49.128</v>
      </c>
      <c r="AS5">
        <v>34.438054999999999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2.429119</v>
      </c>
      <c r="BA5">
        <v>0.67763099999999998</v>
      </c>
      <c r="BB5">
        <v>1.4417500000000001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3463.1179420000003</v>
      </c>
    </row>
    <row r="6" spans="1:121">
      <c r="A6" t="s">
        <v>48</v>
      </c>
      <c r="B6">
        <v>0</v>
      </c>
      <c r="C6">
        <v>16.745583</v>
      </c>
      <c r="D6">
        <v>25.676561</v>
      </c>
      <c r="E6">
        <v>0</v>
      </c>
      <c r="F6">
        <v>0</v>
      </c>
      <c r="G6">
        <v>70.265089000000003</v>
      </c>
      <c r="H6">
        <v>0</v>
      </c>
      <c r="I6">
        <v>79.191351999999995</v>
      </c>
      <c r="J6">
        <v>5.8228939999999998</v>
      </c>
      <c r="K6">
        <v>688.24901399999999</v>
      </c>
      <c r="L6">
        <v>657.89409000000001</v>
      </c>
      <c r="M6">
        <v>79.122669999999999</v>
      </c>
      <c r="N6">
        <v>119.5917</v>
      </c>
      <c r="O6">
        <v>125.29528999999999</v>
      </c>
      <c r="P6">
        <v>142.003255</v>
      </c>
      <c r="Q6">
        <v>20.178473</v>
      </c>
      <c r="R6">
        <v>43.050738000000003</v>
      </c>
      <c r="S6">
        <v>26.717786</v>
      </c>
      <c r="T6">
        <v>0.81483300000000003</v>
      </c>
      <c r="U6">
        <v>418.77</v>
      </c>
      <c r="V6">
        <v>20.731850000000001</v>
      </c>
      <c r="W6">
        <v>42.49</v>
      </c>
      <c r="X6">
        <v>147.515625</v>
      </c>
      <c r="Y6">
        <v>0</v>
      </c>
      <c r="Z6">
        <v>6.5537999999999998</v>
      </c>
      <c r="AA6">
        <v>42.14808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16.886901000000002</v>
      </c>
      <c r="AG6">
        <v>42.344645999999997</v>
      </c>
      <c r="AH6">
        <v>39.632860000000001</v>
      </c>
      <c r="AI6">
        <v>0</v>
      </c>
      <c r="AJ6">
        <v>0</v>
      </c>
      <c r="AK6">
        <v>56.154068000000002</v>
      </c>
      <c r="AL6">
        <v>84.9422</v>
      </c>
      <c r="AM6">
        <v>16.588864000000001</v>
      </c>
      <c r="AN6">
        <v>1.00939</v>
      </c>
      <c r="AO6">
        <v>0</v>
      </c>
      <c r="AP6">
        <v>1.1529</v>
      </c>
      <c r="AQ6">
        <v>26.273875</v>
      </c>
      <c r="AR6">
        <v>52.991999999999997</v>
      </c>
      <c r="AS6">
        <v>34.438054999999999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1.8218399999999999</v>
      </c>
      <c r="BA6">
        <v>0.45175399999999999</v>
      </c>
      <c r="BB6">
        <v>1.4417500000000001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3442.5826080000006</v>
      </c>
    </row>
    <row r="7" spans="1:121">
      <c r="A7" t="s">
        <v>49</v>
      </c>
      <c r="B7">
        <v>0</v>
      </c>
      <c r="C7">
        <v>16.745583</v>
      </c>
      <c r="D7">
        <v>25.676561</v>
      </c>
      <c r="E7">
        <v>0</v>
      </c>
      <c r="F7">
        <v>0</v>
      </c>
      <c r="G7">
        <v>70.265089000000003</v>
      </c>
      <c r="H7">
        <v>0</v>
      </c>
      <c r="I7">
        <v>79.191351999999995</v>
      </c>
      <c r="J7">
        <v>5.8228939999999998</v>
      </c>
      <c r="K7">
        <v>688.24901399999999</v>
      </c>
      <c r="L7">
        <v>657.89409000000001</v>
      </c>
      <c r="M7">
        <v>79.122669999999999</v>
      </c>
      <c r="N7">
        <v>119.5917</v>
      </c>
      <c r="O7">
        <v>125.29528999999999</v>
      </c>
      <c r="P7">
        <v>142.003255</v>
      </c>
      <c r="Q7">
        <v>20.178473</v>
      </c>
      <c r="R7">
        <v>43.050738000000003</v>
      </c>
      <c r="S7">
        <v>26.717786</v>
      </c>
      <c r="T7">
        <v>0.81483300000000003</v>
      </c>
      <c r="U7">
        <v>418.77</v>
      </c>
      <c r="V7">
        <v>20.731850000000001</v>
      </c>
      <c r="W7">
        <v>42.49</v>
      </c>
      <c r="X7">
        <v>147.515625</v>
      </c>
      <c r="Y7">
        <v>0</v>
      </c>
      <c r="Z7">
        <v>6.5537999999999998</v>
      </c>
      <c r="AA7">
        <v>42.14808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16.886901000000002</v>
      </c>
      <c r="AG7">
        <v>42.344645999999997</v>
      </c>
      <c r="AH7">
        <v>39.632860000000001</v>
      </c>
      <c r="AI7">
        <v>0</v>
      </c>
      <c r="AJ7">
        <v>0</v>
      </c>
      <c r="AK7">
        <v>56.154068000000002</v>
      </c>
      <c r="AL7">
        <v>84.9422</v>
      </c>
      <c r="AM7">
        <v>16.588864000000001</v>
      </c>
      <c r="AN7">
        <v>1.00939</v>
      </c>
      <c r="AO7">
        <v>0</v>
      </c>
      <c r="AP7">
        <v>9.4794</v>
      </c>
      <c r="AQ7">
        <v>26.273875</v>
      </c>
      <c r="AR7">
        <v>52.991999999999997</v>
      </c>
      <c r="AS7">
        <v>34.438054999999999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1.2145589999999999</v>
      </c>
      <c r="BA7">
        <v>0.45175399999999999</v>
      </c>
      <c r="BB7">
        <v>1.4417500000000001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3450.3018270000007</v>
      </c>
    </row>
    <row r="8" spans="1:121">
      <c r="A8" t="s">
        <v>50</v>
      </c>
      <c r="B8">
        <v>0</v>
      </c>
      <c r="C8">
        <v>17.861955999999999</v>
      </c>
      <c r="D8">
        <v>25.676561</v>
      </c>
      <c r="E8">
        <v>0</v>
      </c>
      <c r="F8">
        <v>0</v>
      </c>
      <c r="G8">
        <v>70.265089000000003</v>
      </c>
      <c r="H8">
        <v>0</v>
      </c>
      <c r="I8">
        <v>79.191351999999995</v>
      </c>
      <c r="J8">
        <v>5.8228939999999998</v>
      </c>
      <c r="K8">
        <v>688.24901399999999</v>
      </c>
      <c r="L8">
        <v>657.89409000000001</v>
      </c>
      <c r="M8">
        <v>79.122669999999999</v>
      </c>
      <c r="N8">
        <v>119.5917</v>
      </c>
      <c r="O8">
        <v>125.29528999999999</v>
      </c>
      <c r="P8">
        <v>142.003255</v>
      </c>
      <c r="Q8">
        <v>20.178473</v>
      </c>
      <c r="R8">
        <v>43.050738000000003</v>
      </c>
      <c r="S8">
        <v>26.717786</v>
      </c>
      <c r="T8">
        <v>0.81483300000000003</v>
      </c>
      <c r="U8">
        <v>418.77</v>
      </c>
      <c r="V8">
        <v>20.731850000000001</v>
      </c>
      <c r="W8">
        <v>42.49</v>
      </c>
      <c r="X8">
        <v>147.515625</v>
      </c>
      <c r="Y8">
        <v>0</v>
      </c>
      <c r="Z8">
        <v>6.5537999999999998</v>
      </c>
      <c r="AA8">
        <v>42.14808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16.886901000000002</v>
      </c>
      <c r="AG8">
        <v>42.344645999999997</v>
      </c>
      <c r="AH8">
        <v>39.632860000000001</v>
      </c>
      <c r="AI8">
        <v>0</v>
      </c>
      <c r="AJ8">
        <v>0</v>
      </c>
      <c r="AK8">
        <v>56.154068000000002</v>
      </c>
      <c r="AL8">
        <v>84.9422</v>
      </c>
      <c r="AM8">
        <v>16.588864000000001</v>
      </c>
      <c r="AN8">
        <v>1.00939</v>
      </c>
      <c r="AO8">
        <v>0</v>
      </c>
      <c r="AP8">
        <v>9.4794</v>
      </c>
      <c r="AQ8">
        <v>26.273875</v>
      </c>
      <c r="AR8">
        <v>49.128</v>
      </c>
      <c r="AS8">
        <v>34.438054999999999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0.60728000000000004</v>
      </c>
      <c r="BA8">
        <v>0.45175399999999999</v>
      </c>
      <c r="BB8">
        <v>1.4417500000000001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3446.9469210000007</v>
      </c>
    </row>
    <row r="9" spans="1:121">
      <c r="A9" t="s">
        <v>51</v>
      </c>
      <c r="B9">
        <v>0</v>
      </c>
      <c r="C9">
        <v>17.861955999999999</v>
      </c>
      <c r="D9">
        <v>25.676561</v>
      </c>
      <c r="E9">
        <v>0</v>
      </c>
      <c r="F9">
        <v>0</v>
      </c>
      <c r="G9">
        <v>70.265089000000003</v>
      </c>
      <c r="H9">
        <v>0</v>
      </c>
      <c r="I9">
        <v>79.191351999999995</v>
      </c>
      <c r="J9">
        <v>5.8228939999999998</v>
      </c>
      <c r="K9">
        <v>688.24901399999999</v>
      </c>
      <c r="L9">
        <v>657.89409000000001</v>
      </c>
      <c r="M9">
        <v>79.122669999999999</v>
      </c>
      <c r="N9">
        <v>119.5917</v>
      </c>
      <c r="O9">
        <v>125.29528999999999</v>
      </c>
      <c r="P9">
        <v>142.003255</v>
      </c>
      <c r="Q9">
        <v>20.178473</v>
      </c>
      <c r="R9">
        <v>43.050738000000003</v>
      </c>
      <c r="S9">
        <v>26.717786</v>
      </c>
      <c r="T9">
        <v>0.81483300000000003</v>
      </c>
      <c r="U9">
        <v>418.77</v>
      </c>
      <c r="V9">
        <v>20.731850000000001</v>
      </c>
      <c r="W9">
        <v>42.49</v>
      </c>
      <c r="X9">
        <v>147.515625</v>
      </c>
      <c r="Y9">
        <v>0</v>
      </c>
      <c r="Z9">
        <v>6.5537999999999998</v>
      </c>
      <c r="AA9">
        <v>42.14808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16.886901000000002</v>
      </c>
      <c r="AG9">
        <v>42.344645999999997</v>
      </c>
      <c r="AH9">
        <v>39.632860000000001</v>
      </c>
      <c r="AI9">
        <v>0</v>
      </c>
      <c r="AJ9">
        <v>0</v>
      </c>
      <c r="AK9">
        <v>56.154068000000002</v>
      </c>
      <c r="AL9">
        <v>84.9422</v>
      </c>
      <c r="AM9">
        <v>16.588864000000001</v>
      </c>
      <c r="AN9">
        <v>1.00939</v>
      </c>
      <c r="AO9">
        <v>0</v>
      </c>
      <c r="AP9">
        <v>9.4794</v>
      </c>
      <c r="AQ9">
        <v>26.273875</v>
      </c>
      <c r="AR9">
        <v>49.128</v>
      </c>
      <c r="AS9">
        <v>34.438054999999999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0</v>
      </c>
      <c r="BA9">
        <v>0.45175399999999999</v>
      </c>
      <c r="BB9">
        <v>1.4417500000000001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3446.3396410000005</v>
      </c>
    </row>
    <row r="10" spans="1:121">
      <c r="A10" t="s">
        <v>52</v>
      </c>
      <c r="B10">
        <v>0</v>
      </c>
      <c r="C10">
        <v>17.861955999999999</v>
      </c>
      <c r="D10">
        <v>25.676561</v>
      </c>
      <c r="E10">
        <v>0</v>
      </c>
      <c r="F10">
        <v>0</v>
      </c>
      <c r="G10">
        <v>70.265089000000003</v>
      </c>
      <c r="H10">
        <v>0</v>
      </c>
      <c r="I10">
        <v>79.191351999999995</v>
      </c>
      <c r="J10">
        <v>5.8228939999999998</v>
      </c>
      <c r="K10">
        <v>688.24901399999999</v>
      </c>
      <c r="L10">
        <v>657.89409000000001</v>
      </c>
      <c r="M10">
        <v>79.122669999999999</v>
      </c>
      <c r="N10">
        <v>119.5917</v>
      </c>
      <c r="O10">
        <v>125.29528999999999</v>
      </c>
      <c r="P10">
        <v>142.003255</v>
      </c>
      <c r="Q10">
        <v>22.034891999999999</v>
      </c>
      <c r="R10">
        <v>43.050738000000003</v>
      </c>
      <c r="S10">
        <v>26.717786</v>
      </c>
      <c r="T10">
        <v>0.81483300000000003</v>
      </c>
      <c r="U10">
        <v>418.77</v>
      </c>
      <c r="V10">
        <v>20.731850000000001</v>
      </c>
      <c r="W10">
        <v>42.49</v>
      </c>
      <c r="X10">
        <v>147.515625</v>
      </c>
      <c r="Y10">
        <v>0</v>
      </c>
      <c r="Z10">
        <v>6.5537999999999998</v>
      </c>
      <c r="AA10">
        <v>42.14808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16.886901000000002</v>
      </c>
      <c r="AG10">
        <v>42.344645999999997</v>
      </c>
      <c r="AH10">
        <v>39.632860000000001</v>
      </c>
      <c r="AI10">
        <v>0</v>
      </c>
      <c r="AJ10">
        <v>0</v>
      </c>
      <c r="AK10">
        <v>56.154068000000002</v>
      </c>
      <c r="AL10">
        <v>84.9422</v>
      </c>
      <c r="AM10">
        <v>16.588864000000001</v>
      </c>
      <c r="AN10">
        <v>1.00939</v>
      </c>
      <c r="AO10">
        <v>0</v>
      </c>
      <c r="AP10">
        <v>1.1529</v>
      </c>
      <c r="AQ10">
        <v>26.273875</v>
      </c>
      <c r="AR10">
        <v>49.128</v>
      </c>
      <c r="AS10">
        <v>34.438054999999999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0</v>
      </c>
      <c r="BA10">
        <v>0.45175399999999999</v>
      </c>
      <c r="BB10">
        <v>1.4417500000000001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3439.8695600000001</v>
      </c>
    </row>
    <row r="11" spans="1:121">
      <c r="A11" t="s">
        <v>53</v>
      </c>
      <c r="B11">
        <v>0</v>
      </c>
      <c r="C11">
        <v>17.861955999999999</v>
      </c>
      <c r="D11">
        <v>25.676561</v>
      </c>
      <c r="E11">
        <v>0</v>
      </c>
      <c r="F11">
        <v>0</v>
      </c>
      <c r="G11">
        <v>70.265089000000003</v>
      </c>
      <c r="H11">
        <v>0</v>
      </c>
      <c r="I11">
        <v>79.191351999999995</v>
      </c>
      <c r="J11">
        <v>5.8228939999999998</v>
      </c>
      <c r="K11">
        <v>688.24901399999999</v>
      </c>
      <c r="L11">
        <v>657.89409000000001</v>
      </c>
      <c r="M11">
        <v>79.122669999999999</v>
      </c>
      <c r="N11">
        <v>119.5917</v>
      </c>
      <c r="O11">
        <v>125.29528999999999</v>
      </c>
      <c r="P11">
        <v>142.003255</v>
      </c>
      <c r="Q11">
        <v>22.034891999999999</v>
      </c>
      <c r="R11">
        <v>43.050738000000003</v>
      </c>
      <c r="S11">
        <v>26.717786</v>
      </c>
      <c r="T11">
        <v>0.81483300000000003</v>
      </c>
      <c r="U11">
        <v>418.77</v>
      </c>
      <c r="V11">
        <v>20.731850000000001</v>
      </c>
      <c r="W11">
        <v>42.49</v>
      </c>
      <c r="X11">
        <v>147.515625</v>
      </c>
      <c r="Y11">
        <v>0</v>
      </c>
      <c r="Z11">
        <v>6.5537999999999998</v>
      </c>
      <c r="AA11">
        <v>42.14808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16.886901000000002</v>
      </c>
      <c r="AG11">
        <v>42.344645999999997</v>
      </c>
      <c r="AH11">
        <v>39.632860000000001</v>
      </c>
      <c r="AI11">
        <v>0</v>
      </c>
      <c r="AJ11">
        <v>0</v>
      </c>
      <c r="AK11">
        <v>56.154068000000002</v>
      </c>
      <c r="AL11">
        <v>84.9422</v>
      </c>
      <c r="AM11">
        <v>16.588864000000001</v>
      </c>
      <c r="AN11">
        <v>1.00939</v>
      </c>
      <c r="AO11">
        <v>0</v>
      </c>
      <c r="AP11">
        <v>1.1529</v>
      </c>
      <c r="AQ11">
        <v>26.273875</v>
      </c>
      <c r="AR11">
        <v>49.128</v>
      </c>
      <c r="AS11">
        <v>34.438054999999999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</v>
      </c>
      <c r="BA11">
        <v>0.45175399999999999</v>
      </c>
      <c r="BB11">
        <v>1.4417500000000001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3439.8695600000001</v>
      </c>
    </row>
    <row r="12" spans="1:121">
      <c r="A12" t="s">
        <v>54</v>
      </c>
      <c r="B12">
        <v>0</v>
      </c>
      <c r="C12">
        <v>17.861955999999999</v>
      </c>
      <c r="D12">
        <v>25.676561</v>
      </c>
      <c r="E12">
        <v>0</v>
      </c>
      <c r="F12">
        <v>0</v>
      </c>
      <c r="G12">
        <v>70.265089000000003</v>
      </c>
      <c r="H12">
        <v>0</v>
      </c>
      <c r="I12">
        <v>79.191351999999995</v>
      </c>
      <c r="J12">
        <v>5.8228939999999998</v>
      </c>
      <c r="K12">
        <v>688.24901399999999</v>
      </c>
      <c r="L12">
        <v>657.89409000000001</v>
      </c>
      <c r="M12">
        <v>79.122669999999999</v>
      </c>
      <c r="N12">
        <v>119.5917</v>
      </c>
      <c r="O12">
        <v>125.29528999999999</v>
      </c>
      <c r="P12">
        <v>142.003255</v>
      </c>
      <c r="Q12">
        <v>22.034891999999999</v>
      </c>
      <c r="R12">
        <v>43.050738000000003</v>
      </c>
      <c r="S12">
        <v>26.717786</v>
      </c>
      <c r="T12">
        <v>0.81483300000000003</v>
      </c>
      <c r="U12">
        <v>418.77</v>
      </c>
      <c r="V12">
        <v>20.731850000000001</v>
      </c>
      <c r="W12">
        <v>42.49</v>
      </c>
      <c r="X12">
        <v>147.515625</v>
      </c>
      <c r="Y12">
        <v>0</v>
      </c>
      <c r="Z12">
        <v>6.5537999999999998</v>
      </c>
      <c r="AA12">
        <v>42.14808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16.886901000000002</v>
      </c>
      <c r="AG12">
        <v>42.344645999999997</v>
      </c>
      <c r="AH12">
        <v>39.632860000000001</v>
      </c>
      <c r="AI12">
        <v>0</v>
      </c>
      <c r="AJ12">
        <v>0</v>
      </c>
      <c r="AK12">
        <v>56.154068000000002</v>
      </c>
      <c r="AL12">
        <v>84.9422</v>
      </c>
      <c r="AM12">
        <v>16.588864000000001</v>
      </c>
      <c r="AN12">
        <v>1.00939</v>
      </c>
      <c r="AO12">
        <v>0</v>
      </c>
      <c r="AP12">
        <v>1.1529</v>
      </c>
      <c r="AQ12">
        <v>26.273875</v>
      </c>
      <c r="AR12">
        <v>49.128</v>
      </c>
      <c r="AS12">
        <v>34.438054999999999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0.45175399999999999</v>
      </c>
      <c r="BB12">
        <v>1.4417500000000001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3439.8695600000001</v>
      </c>
    </row>
    <row r="13" spans="1:121">
      <c r="A13" t="s">
        <v>55</v>
      </c>
      <c r="B13">
        <v>0</v>
      </c>
      <c r="C13">
        <v>17.861955999999999</v>
      </c>
      <c r="D13">
        <v>25.676561</v>
      </c>
      <c r="E13">
        <v>0</v>
      </c>
      <c r="F13">
        <v>0</v>
      </c>
      <c r="G13">
        <v>70.265089000000003</v>
      </c>
      <c r="H13">
        <v>0</v>
      </c>
      <c r="I13">
        <v>79.191351999999995</v>
      </c>
      <c r="J13">
        <v>5.8228939999999998</v>
      </c>
      <c r="K13">
        <v>688.24901399999999</v>
      </c>
      <c r="L13">
        <v>657.89409000000001</v>
      </c>
      <c r="M13">
        <v>79.122669999999999</v>
      </c>
      <c r="N13">
        <v>119.5917</v>
      </c>
      <c r="O13">
        <v>125.29528999999999</v>
      </c>
      <c r="P13">
        <v>142.003255</v>
      </c>
      <c r="Q13">
        <v>22.034891999999999</v>
      </c>
      <c r="R13">
        <v>43.050738000000003</v>
      </c>
      <c r="S13">
        <v>26.717786</v>
      </c>
      <c r="T13">
        <v>0.81483300000000003</v>
      </c>
      <c r="U13">
        <v>418.77</v>
      </c>
      <c r="V13">
        <v>20.731850000000001</v>
      </c>
      <c r="W13">
        <v>44.917999999999999</v>
      </c>
      <c r="X13">
        <v>147.515625</v>
      </c>
      <c r="Y13">
        <v>0</v>
      </c>
      <c r="Z13">
        <v>6.5537999999999998</v>
      </c>
      <c r="AA13">
        <v>42.14808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16.886901000000002</v>
      </c>
      <c r="AG13">
        <v>42.344645999999997</v>
      </c>
      <c r="AH13">
        <v>39.632860000000001</v>
      </c>
      <c r="AI13">
        <v>0</v>
      </c>
      <c r="AJ13">
        <v>0</v>
      </c>
      <c r="AK13">
        <v>56.154068000000002</v>
      </c>
      <c r="AL13">
        <v>84.9422</v>
      </c>
      <c r="AM13">
        <v>16.588864000000001</v>
      </c>
      <c r="AN13">
        <v>1.00939</v>
      </c>
      <c r="AO13">
        <v>0</v>
      </c>
      <c r="AP13">
        <v>1.1529</v>
      </c>
      <c r="AQ13">
        <v>26.273875</v>
      </c>
      <c r="AR13">
        <v>49.128</v>
      </c>
      <c r="AS13">
        <v>34.438054999999999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0.45175399999999999</v>
      </c>
      <c r="BB13">
        <v>1.4417500000000001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3442.2975600000004</v>
      </c>
    </row>
    <row r="14" spans="1:121">
      <c r="A14" t="s">
        <v>56</v>
      </c>
      <c r="B14">
        <v>0</v>
      </c>
      <c r="C14">
        <v>17.861955999999999</v>
      </c>
      <c r="D14">
        <v>25.676561</v>
      </c>
      <c r="E14">
        <v>0</v>
      </c>
      <c r="F14">
        <v>0</v>
      </c>
      <c r="G14">
        <v>70.265089000000003</v>
      </c>
      <c r="H14">
        <v>0</v>
      </c>
      <c r="I14">
        <v>79.191351999999995</v>
      </c>
      <c r="J14">
        <v>5.8228939999999998</v>
      </c>
      <c r="K14">
        <v>688.24901399999999</v>
      </c>
      <c r="L14">
        <v>657.89409000000001</v>
      </c>
      <c r="M14">
        <v>79.122669999999999</v>
      </c>
      <c r="N14">
        <v>119.5917</v>
      </c>
      <c r="O14">
        <v>125.29528999999999</v>
      </c>
      <c r="P14">
        <v>142.003255</v>
      </c>
      <c r="Q14">
        <v>22.034891999999999</v>
      </c>
      <c r="R14">
        <v>43.050738000000003</v>
      </c>
      <c r="S14">
        <v>26.717786</v>
      </c>
      <c r="T14">
        <v>0.81483300000000003</v>
      </c>
      <c r="U14">
        <v>418.77</v>
      </c>
      <c r="V14">
        <v>20.731850000000001</v>
      </c>
      <c r="W14">
        <v>44.917999999999999</v>
      </c>
      <c r="X14">
        <v>147.515625</v>
      </c>
      <c r="Y14">
        <v>0</v>
      </c>
      <c r="Z14">
        <v>6.5537999999999998</v>
      </c>
      <c r="AA14">
        <v>42.14808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16.886901000000002</v>
      </c>
      <c r="AG14">
        <v>42.344645999999997</v>
      </c>
      <c r="AH14">
        <v>39.632860000000001</v>
      </c>
      <c r="AI14">
        <v>0</v>
      </c>
      <c r="AJ14">
        <v>0</v>
      </c>
      <c r="AK14">
        <v>56.154068000000002</v>
      </c>
      <c r="AL14">
        <v>84.9422</v>
      </c>
      <c r="AM14">
        <v>16.588864000000001</v>
      </c>
      <c r="AN14">
        <v>1.00939</v>
      </c>
      <c r="AO14">
        <v>0</v>
      </c>
      <c r="AP14">
        <v>1.1529</v>
      </c>
      <c r="AQ14">
        <v>26.273875</v>
      </c>
      <c r="AR14">
        <v>49.128</v>
      </c>
      <c r="AS14">
        <v>34.438054999999999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0.45175399999999999</v>
      </c>
      <c r="BB14">
        <v>1.4417500000000001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3442.2975600000004</v>
      </c>
    </row>
    <row r="15" spans="1:121">
      <c r="A15" t="s">
        <v>57</v>
      </c>
      <c r="B15">
        <v>0</v>
      </c>
      <c r="C15">
        <v>17.861955999999999</v>
      </c>
      <c r="D15">
        <v>25.676561</v>
      </c>
      <c r="E15">
        <v>0</v>
      </c>
      <c r="F15">
        <v>0</v>
      </c>
      <c r="G15">
        <v>70.265089000000003</v>
      </c>
      <c r="H15">
        <v>0</v>
      </c>
      <c r="I15">
        <v>79.191351999999995</v>
      </c>
      <c r="J15">
        <v>5.8228939999999998</v>
      </c>
      <c r="K15">
        <v>688.24901399999999</v>
      </c>
      <c r="L15">
        <v>657.89409000000001</v>
      </c>
      <c r="M15">
        <v>79.122669999999999</v>
      </c>
      <c r="N15">
        <v>119.5917</v>
      </c>
      <c r="O15">
        <v>125.29528999999999</v>
      </c>
      <c r="P15">
        <v>142.003255</v>
      </c>
      <c r="Q15">
        <v>22.034891999999999</v>
      </c>
      <c r="R15">
        <v>43.050738000000003</v>
      </c>
      <c r="S15">
        <v>26.717786</v>
      </c>
      <c r="T15">
        <v>0.81483300000000003</v>
      </c>
      <c r="U15">
        <v>418.77</v>
      </c>
      <c r="V15">
        <v>20.731850000000001</v>
      </c>
      <c r="W15">
        <v>44.917999999999999</v>
      </c>
      <c r="X15">
        <v>147.515625</v>
      </c>
      <c r="Y15">
        <v>0</v>
      </c>
      <c r="Z15">
        <v>6.5537999999999998</v>
      </c>
      <c r="AA15">
        <v>42.14808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17.092839000000001</v>
      </c>
      <c r="AG15">
        <v>42.344645999999997</v>
      </c>
      <c r="AH15">
        <v>39.632860000000001</v>
      </c>
      <c r="AI15">
        <v>0</v>
      </c>
      <c r="AJ15">
        <v>0</v>
      </c>
      <c r="AK15">
        <v>56.154068000000002</v>
      </c>
      <c r="AL15">
        <v>82.501999999999995</v>
      </c>
      <c r="AM15">
        <v>16.588864000000001</v>
      </c>
      <c r="AN15">
        <v>1.00939</v>
      </c>
      <c r="AO15">
        <v>0</v>
      </c>
      <c r="AP15">
        <v>1.1529</v>
      </c>
      <c r="AQ15">
        <v>26.273875</v>
      </c>
      <c r="AR15">
        <v>49.128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0.45175399999999999</v>
      </c>
      <c r="BB15">
        <v>1.4417500000000001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3439.4987400000005</v>
      </c>
    </row>
    <row r="16" spans="1:121">
      <c r="A16" t="s">
        <v>58</v>
      </c>
      <c r="B16">
        <v>0</v>
      </c>
      <c r="C16">
        <v>17.861955999999999</v>
      </c>
      <c r="D16">
        <v>25.676561</v>
      </c>
      <c r="E16">
        <v>0</v>
      </c>
      <c r="F16">
        <v>0</v>
      </c>
      <c r="G16">
        <v>70.265089000000003</v>
      </c>
      <c r="H16">
        <v>0</v>
      </c>
      <c r="I16">
        <v>79.191351999999995</v>
      </c>
      <c r="J16">
        <v>5.8228939999999998</v>
      </c>
      <c r="K16">
        <v>688.24901399999999</v>
      </c>
      <c r="L16">
        <v>657.89409000000001</v>
      </c>
      <c r="M16">
        <v>79.122669999999999</v>
      </c>
      <c r="N16">
        <v>119.5917</v>
      </c>
      <c r="O16">
        <v>125.29528999999999</v>
      </c>
      <c r="P16">
        <v>142.003255</v>
      </c>
      <c r="Q16">
        <v>22.034891999999999</v>
      </c>
      <c r="R16">
        <v>43.050738000000003</v>
      </c>
      <c r="S16">
        <v>26.717786</v>
      </c>
      <c r="T16">
        <v>0.81483300000000003</v>
      </c>
      <c r="U16">
        <v>418.77</v>
      </c>
      <c r="V16">
        <v>20.731850000000001</v>
      </c>
      <c r="W16">
        <v>44.917999999999999</v>
      </c>
      <c r="X16">
        <v>147.515625</v>
      </c>
      <c r="Y16">
        <v>0</v>
      </c>
      <c r="Z16">
        <v>6.5537999999999998</v>
      </c>
      <c r="AA16">
        <v>42.14808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17.092839000000001</v>
      </c>
      <c r="AG16">
        <v>42.344645999999997</v>
      </c>
      <c r="AH16">
        <v>39.632860000000001</v>
      </c>
      <c r="AI16">
        <v>0</v>
      </c>
      <c r="AJ16">
        <v>0</v>
      </c>
      <c r="AK16">
        <v>56.154068000000002</v>
      </c>
      <c r="AL16">
        <v>82.501999999999995</v>
      </c>
      <c r="AM16">
        <v>16.588864000000001</v>
      </c>
      <c r="AN16">
        <v>1.00939</v>
      </c>
      <c r="AO16">
        <v>0</v>
      </c>
      <c r="AP16">
        <v>1.1529</v>
      </c>
      <c r="AQ16">
        <v>26.273875</v>
      </c>
      <c r="AR16">
        <v>49.128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0.45175399999999999</v>
      </c>
      <c r="BB16">
        <v>1.4417500000000001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3439.4987400000005</v>
      </c>
    </row>
    <row r="17" spans="1:117">
      <c r="A17" t="s">
        <v>59</v>
      </c>
      <c r="B17">
        <v>0</v>
      </c>
      <c r="C17">
        <v>17.861955999999999</v>
      </c>
      <c r="D17">
        <v>25.676561</v>
      </c>
      <c r="E17">
        <v>0</v>
      </c>
      <c r="F17">
        <v>0</v>
      </c>
      <c r="G17">
        <v>70.265089000000003</v>
      </c>
      <c r="H17">
        <v>0</v>
      </c>
      <c r="I17">
        <v>79.191351999999995</v>
      </c>
      <c r="J17">
        <v>5.8228939999999998</v>
      </c>
      <c r="K17">
        <v>688.24901399999999</v>
      </c>
      <c r="L17">
        <v>657.89409000000001</v>
      </c>
      <c r="M17">
        <v>79.122669999999999</v>
      </c>
      <c r="N17">
        <v>119.5917</v>
      </c>
      <c r="O17">
        <v>125.29528999999999</v>
      </c>
      <c r="P17">
        <v>142.003255</v>
      </c>
      <c r="Q17">
        <v>22.034891999999999</v>
      </c>
      <c r="R17">
        <v>43.050738000000003</v>
      </c>
      <c r="S17">
        <v>26.717786</v>
      </c>
      <c r="T17">
        <v>0.81483300000000003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6.5537999999999998</v>
      </c>
      <c r="AA17">
        <v>42.14808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17.092839000000001</v>
      </c>
      <c r="AG17">
        <v>42.344645999999997</v>
      </c>
      <c r="AH17">
        <v>59.449289999999998</v>
      </c>
      <c r="AI17">
        <v>0</v>
      </c>
      <c r="AJ17">
        <v>0</v>
      </c>
      <c r="AK17">
        <v>56.154068000000002</v>
      </c>
      <c r="AL17">
        <v>82.501999999999995</v>
      </c>
      <c r="AM17">
        <v>16.588864000000001</v>
      </c>
      <c r="AN17">
        <v>1.00939</v>
      </c>
      <c r="AO17">
        <v>0</v>
      </c>
      <c r="AP17">
        <v>1.1529</v>
      </c>
      <c r="AQ17">
        <v>26.273875</v>
      </c>
      <c r="AR17">
        <v>49.128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0.67763099999999998</v>
      </c>
      <c r="BB17">
        <v>1.4417500000000001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3461.0221270000002</v>
      </c>
    </row>
    <row r="18" spans="1:117">
      <c r="A18" t="s">
        <v>60</v>
      </c>
      <c r="B18">
        <v>0</v>
      </c>
      <c r="C18">
        <v>17.861955999999999</v>
      </c>
      <c r="D18">
        <v>25.676561</v>
      </c>
      <c r="E18">
        <v>0</v>
      </c>
      <c r="F18">
        <v>0</v>
      </c>
      <c r="G18">
        <v>70.265089000000003</v>
      </c>
      <c r="H18">
        <v>0</v>
      </c>
      <c r="I18">
        <v>79.191351999999995</v>
      </c>
      <c r="J18">
        <v>5.8228939999999998</v>
      </c>
      <c r="K18">
        <v>688.24901399999999</v>
      </c>
      <c r="L18">
        <v>657.89409000000001</v>
      </c>
      <c r="M18">
        <v>79.122669999999999</v>
      </c>
      <c r="N18">
        <v>119.5917</v>
      </c>
      <c r="O18">
        <v>125.29528999999999</v>
      </c>
      <c r="P18">
        <v>142.003255</v>
      </c>
      <c r="Q18">
        <v>22.034891999999999</v>
      </c>
      <c r="R18">
        <v>43.050738000000003</v>
      </c>
      <c r="S18">
        <v>26.717786</v>
      </c>
      <c r="T18">
        <v>0.81483300000000003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6.5537999999999998</v>
      </c>
      <c r="AA18">
        <v>42.14808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17.092839000000001</v>
      </c>
      <c r="AG18">
        <v>42.344645999999997</v>
      </c>
      <c r="AH18">
        <v>59.449289999999998</v>
      </c>
      <c r="AI18">
        <v>0</v>
      </c>
      <c r="AJ18">
        <v>0</v>
      </c>
      <c r="AK18">
        <v>56.154068000000002</v>
      </c>
      <c r="AL18">
        <v>82.501999999999995</v>
      </c>
      <c r="AM18">
        <v>16.588864000000001</v>
      </c>
      <c r="AN18">
        <v>1.00939</v>
      </c>
      <c r="AO18">
        <v>0</v>
      </c>
      <c r="AP18">
        <v>1.1529</v>
      </c>
      <c r="AQ18">
        <v>26.273875</v>
      </c>
      <c r="AR18">
        <v>49.128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0.67763099999999998</v>
      </c>
      <c r="BB18">
        <v>1.4417500000000001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3461.0221270000002</v>
      </c>
    </row>
    <row r="19" spans="1:117">
      <c r="A19" t="s">
        <v>61</v>
      </c>
      <c r="B19">
        <v>0</v>
      </c>
      <c r="C19">
        <v>17.861955999999999</v>
      </c>
      <c r="D19">
        <v>25.676561</v>
      </c>
      <c r="E19">
        <v>0</v>
      </c>
      <c r="F19">
        <v>0</v>
      </c>
      <c r="G19">
        <v>70.265089000000003</v>
      </c>
      <c r="H19">
        <v>0</v>
      </c>
      <c r="I19">
        <v>79.191351999999995</v>
      </c>
      <c r="J19">
        <v>5.8228939999999998</v>
      </c>
      <c r="K19">
        <v>688.24901399999999</v>
      </c>
      <c r="L19">
        <v>657.89409000000001</v>
      </c>
      <c r="M19">
        <v>79.122669999999999</v>
      </c>
      <c r="N19">
        <v>119.5917</v>
      </c>
      <c r="O19">
        <v>125.29528999999999</v>
      </c>
      <c r="P19">
        <v>142.003255</v>
      </c>
      <c r="Q19">
        <v>22.034891999999999</v>
      </c>
      <c r="R19">
        <v>43.050738000000003</v>
      </c>
      <c r="S19">
        <v>26.717786</v>
      </c>
      <c r="T19">
        <v>0.81483300000000003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6.5537999999999998</v>
      </c>
      <c r="AA19">
        <v>42.14808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17.092839000000001</v>
      </c>
      <c r="AG19">
        <v>42.344645999999997</v>
      </c>
      <c r="AH19">
        <v>59.449289999999998</v>
      </c>
      <c r="AI19">
        <v>0</v>
      </c>
      <c r="AJ19">
        <v>0</v>
      </c>
      <c r="AK19">
        <v>56.154068000000002</v>
      </c>
      <c r="AL19">
        <v>82.501999999999995</v>
      </c>
      <c r="AM19">
        <v>16.588864000000001</v>
      </c>
      <c r="AN19">
        <v>1.00939</v>
      </c>
      <c r="AO19">
        <v>0</v>
      </c>
      <c r="AP19">
        <v>1.1529</v>
      </c>
      <c r="AQ19">
        <v>26.273875</v>
      </c>
      <c r="AR19">
        <v>49.128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0.67763099999999998</v>
      </c>
      <c r="BB19">
        <v>1.4417500000000001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3461.0221270000002</v>
      </c>
    </row>
    <row r="20" spans="1:117">
      <c r="A20" t="s">
        <v>62</v>
      </c>
      <c r="B20">
        <v>0</v>
      </c>
      <c r="C20">
        <v>17.861955999999999</v>
      </c>
      <c r="D20">
        <v>25.676561</v>
      </c>
      <c r="E20">
        <v>0</v>
      </c>
      <c r="F20">
        <v>0</v>
      </c>
      <c r="G20">
        <v>70.265089000000003</v>
      </c>
      <c r="H20">
        <v>0</v>
      </c>
      <c r="I20">
        <v>79.191351999999995</v>
      </c>
      <c r="J20">
        <v>5.8228939999999998</v>
      </c>
      <c r="K20">
        <v>688.24901399999999</v>
      </c>
      <c r="L20">
        <v>657.89409000000001</v>
      </c>
      <c r="M20">
        <v>79.122669999999999</v>
      </c>
      <c r="N20">
        <v>119.5917</v>
      </c>
      <c r="O20">
        <v>125.29528999999999</v>
      </c>
      <c r="P20">
        <v>142.003255</v>
      </c>
      <c r="Q20">
        <v>22.034891999999999</v>
      </c>
      <c r="R20">
        <v>43.050738000000003</v>
      </c>
      <c r="S20">
        <v>26.717786</v>
      </c>
      <c r="T20">
        <v>0.81483300000000003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6.5537999999999998</v>
      </c>
      <c r="AA20">
        <v>42.14808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17.092839000000001</v>
      </c>
      <c r="AG20">
        <v>42.344645999999997</v>
      </c>
      <c r="AH20">
        <v>59.449289999999998</v>
      </c>
      <c r="AI20">
        <v>0</v>
      </c>
      <c r="AJ20">
        <v>0</v>
      </c>
      <c r="AK20">
        <v>56.154068000000002</v>
      </c>
      <c r="AL20">
        <v>82.501999999999995</v>
      </c>
      <c r="AM20">
        <v>16.588864000000001</v>
      </c>
      <c r="AN20">
        <v>1.00939</v>
      </c>
      <c r="AO20">
        <v>0</v>
      </c>
      <c r="AP20">
        <v>1.1529</v>
      </c>
      <c r="AQ20">
        <v>17.515916000000001</v>
      </c>
      <c r="AR20">
        <v>49.128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0.67763099999999998</v>
      </c>
      <c r="BB20">
        <v>1.4417500000000001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3452.2641680000002</v>
      </c>
    </row>
    <row r="21" spans="1:117">
      <c r="A21" t="s">
        <v>63</v>
      </c>
      <c r="B21">
        <v>0</v>
      </c>
      <c r="C21">
        <v>17.861955999999999</v>
      </c>
      <c r="D21">
        <v>25.676561</v>
      </c>
      <c r="E21">
        <v>0</v>
      </c>
      <c r="F21">
        <v>0</v>
      </c>
      <c r="G21">
        <v>70.265089000000003</v>
      </c>
      <c r="H21">
        <v>0</v>
      </c>
      <c r="I21">
        <v>79.191351999999995</v>
      </c>
      <c r="J21">
        <v>5.8228939999999998</v>
      </c>
      <c r="K21">
        <v>688.24901399999999</v>
      </c>
      <c r="L21">
        <v>657.89409000000001</v>
      </c>
      <c r="M21">
        <v>79.122669999999999</v>
      </c>
      <c r="N21">
        <v>119.5917</v>
      </c>
      <c r="O21">
        <v>125.29528999999999</v>
      </c>
      <c r="P21">
        <v>142.003255</v>
      </c>
      <c r="Q21">
        <v>22.034891999999999</v>
      </c>
      <c r="R21">
        <v>43.050738000000003</v>
      </c>
      <c r="S21">
        <v>26.717786</v>
      </c>
      <c r="T21">
        <v>0.81483300000000003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6.5537999999999998</v>
      </c>
      <c r="AA21">
        <v>42.14808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17.092839000000001</v>
      </c>
      <c r="AG21">
        <v>42.344645999999997</v>
      </c>
      <c r="AH21">
        <v>59.449289999999998</v>
      </c>
      <c r="AI21">
        <v>0</v>
      </c>
      <c r="AJ21">
        <v>0</v>
      </c>
      <c r="AK21">
        <v>56.154068000000002</v>
      </c>
      <c r="AL21">
        <v>82.501999999999995</v>
      </c>
      <c r="AM21">
        <v>16.588864000000001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0.67763099999999998</v>
      </c>
      <c r="BB21">
        <v>1.4417500000000001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3434.7482520000003</v>
      </c>
    </row>
    <row r="22" spans="1:117">
      <c r="A22" t="s">
        <v>64</v>
      </c>
      <c r="B22">
        <v>0</v>
      </c>
      <c r="C22">
        <v>17.861955999999999</v>
      </c>
      <c r="D22">
        <v>25.676561</v>
      </c>
      <c r="E22">
        <v>0</v>
      </c>
      <c r="F22">
        <v>0</v>
      </c>
      <c r="G22">
        <v>70.265089000000003</v>
      </c>
      <c r="H22">
        <v>0</v>
      </c>
      <c r="I22">
        <v>79.191351999999995</v>
      </c>
      <c r="J22">
        <v>5.8228939999999998</v>
      </c>
      <c r="K22">
        <v>688.24901399999999</v>
      </c>
      <c r="L22">
        <v>657.89409000000001</v>
      </c>
      <c r="M22">
        <v>79.122669999999999</v>
      </c>
      <c r="N22">
        <v>119.5917</v>
      </c>
      <c r="O22">
        <v>125.29528999999999</v>
      </c>
      <c r="P22">
        <v>142.003255</v>
      </c>
      <c r="Q22">
        <v>22.034891999999999</v>
      </c>
      <c r="R22">
        <v>43.050738000000003</v>
      </c>
      <c r="S22">
        <v>26.717786</v>
      </c>
      <c r="T22">
        <v>0.81483300000000003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6.5537999999999998</v>
      </c>
      <c r="AA22">
        <v>42.14808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42.344645999999997</v>
      </c>
      <c r="AH22">
        <v>59.449289999999998</v>
      </c>
      <c r="AI22">
        <v>3.3479890000000001</v>
      </c>
      <c r="AJ22">
        <v>0</v>
      </c>
      <c r="AK22">
        <v>56.154068000000002</v>
      </c>
      <c r="AL22">
        <v>82.501999999999995</v>
      </c>
      <c r="AM22">
        <v>16.588864000000001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0.67763099999999998</v>
      </c>
      <c r="BB22">
        <v>1.4417500000000001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3429.4468530000004</v>
      </c>
    </row>
    <row r="23" spans="1:117">
      <c r="A23" t="s">
        <v>65</v>
      </c>
      <c r="B23">
        <v>0</v>
      </c>
      <c r="C23">
        <v>17.861955999999999</v>
      </c>
      <c r="D23">
        <v>25.676561</v>
      </c>
      <c r="E23">
        <v>0</v>
      </c>
      <c r="F23">
        <v>0</v>
      </c>
      <c r="G23">
        <v>70.265089000000003</v>
      </c>
      <c r="H23">
        <v>0</v>
      </c>
      <c r="I23">
        <v>79.191351999999995</v>
      </c>
      <c r="J23">
        <v>5.8228939999999998</v>
      </c>
      <c r="K23">
        <v>688.24901399999999</v>
      </c>
      <c r="L23">
        <v>657.89409000000001</v>
      </c>
      <c r="M23">
        <v>79.122669999999999</v>
      </c>
      <c r="N23">
        <v>119.5917</v>
      </c>
      <c r="O23">
        <v>125.29528999999999</v>
      </c>
      <c r="P23">
        <v>142.003255</v>
      </c>
      <c r="Q23">
        <v>22.034891999999999</v>
      </c>
      <c r="R23">
        <v>43.050738000000003</v>
      </c>
      <c r="S23">
        <v>26.717786</v>
      </c>
      <c r="T23">
        <v>0.81483300000000003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6.5537999999999998</v>
      </c>
      <c r="AA23">
        <v>42.14808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0</v>
      </c>
      <c r="AG23">
        <v>42.344645999999997</v>
      </c>
      <c r="AH23">
        <v>59.449289999999998</v>
      </c>
      <c r="AI23">
        <v>8.0351750000000006</v>
      </c>
      <c r="AJ23">
        <v>0</v>
      </c>
      <c r="AK23">
        <v>56.154068000000002</v>
      </c>
      <c r="AL23">
        <v>82.501999999999995</v>
      </c>
      <c r="AM23">
        <v>16.588864000000001</v>
      </c>
      <c r="AN23">
        <v>1.00939</v>
      </c>
      <c r="AO23">
        <v>0</v>
      </c>
      <c r="AP23">
        <v>1.1529</v>
      </c>
      <c r="AQ23">
        <v>0</v>
      </c>
      <c r="AR23">
        <v>52.991999999999997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0.67763099999999998</v>
      </c>
      <c r="BB23">
        <v>1.4417500000000001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3429.5545880000004</v>
      </c>
    </row>
    <row r="24" spans="1:117">
      <c r="A24" t="s">
        <v>66</v>
      </c>
      <c r="B24">
        <v>0</v>
      </c>
      <c r="C24">
        <v>17.861955999999999</v>
      </c>
      <c r="D24">
        <v>25.676561</v>
      </c>
      <c r="E24">
        <v>0</v>
      </c>
      <c r="F24">
        <v>0</v>
      </c>
      <c r="G24">
        <v>70.265089000000003</v>
      </c>
      <c r="H24">
        <v>0</v>
      </c>
      <c r="I24">
        <v>79.191351999999995</v>
      </c>
      <c r="J24">
        <v>5.8228939999999998</v>
      </c>
      <c r="K24">
        <v>688.24901399999999</v>
      </c>
      <c r="L24">
        <v>657.89409000000001</v>
      </c>
      <c r="M24">
        <v>79.122669999999999</v>
      </c>
      <c r="N24">
        <v>119.5917</v>
      </c>
      <c r="O24">
        <v>125.29528999999999</v>
      </c>
      <c r="P24">
        <v>142.003255</v>
      </c>
      <c r="Q24">
        <v>22.034891999999999</v>
      </c>
      <c r="R24">
        <v>43.050738000000003</v>
      </c>
      <c r="S24">
        <v>26.717786</v>
      </c>
      <c r="T24">
        <v>0.81483300000000003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6.5537999999999998</v>
      </c>
      <c r="AA24">
        <v>42.14808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0</v>
      </c>
      <c r="AG24">
        <v>42.344645999999997</v>
      </c>
      <c r="AH24">
        <v>59.449289999999998</v>
      </c>
      <c r="AI24">
        <v>52.362552000000001</v>
      </c>
      <c r="AJ24">
        <v>0</v>
      </c>
      <c r="AK24">
        <v>56.154068000000002</v>
      </c>
      <c r="AL24">
        <v>82.501999999999995</v>
      </c>
      <c r="AM24">
        <v>16.588864000000001</v>
      </c>
      <c r="AN24">
        <v>1.00939</v>
      </c>
      <c r="AO24">
        <v>0</v>
      </c>
      <c r="AP24">
        <v>1.1529</v>
      </c>
      <c r="AQ24">
        <v>0</v>
      </c>
      <c r="AR24">
        <v>52.991999999999997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0.67763099999999998</v>
      </c>
      <c r="BB24">
        <v>1.4417500000000001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3473.8819650000005</v>
      </c>
    </row>
    <row r="25" spans="1:117">
      <c r="A25" t="s">
        <v>67</v>
      </c>
      <c r="B25">
        <v>0</v>
      </c>
      <c r="C25">
        <v>17.861955999999999</v>
      </c>
      <c r="D25">
        <v>25.676561</v>
      </c>
      <c r="E25">
        <v>0</v>
      </c>
      <c r="F25">
        <v>0</v>
      </c>
      <c r="G25">
        <v>70.265089000000003</v>
      </c>
      <c r="H25">
        <v>0</v>
      </c>
      <c r="I25">
        <v>79.191351999999995</v>
      </c>
      <c r="J25">
        <v>5.8228939999999998</v>
      </c>
      <c r="K25">
        <v>688.24901399999999</v>
      </c>
      <c r="L25">
        <v>657.89409000000001</v>
      </c>
      <c r="M25">
        <v>79.122669999999999</v>
      </c>
      <c r="N25">
        <v>119.5917</v>
      </c>
      <c r="O25">
        <v>125.29528999999999</v>
      </c>
      <c r="P25">
        <v>142.003255</v>
      </c>
      <c r="Q25">
        <v>22.034891999999999</v>
      </c>
      <c r="R25">
        <v>43.050738000000003</v>
      </c>
      <c r="S25">
        <v>26.717786</v>
      </c>
      <c r="T25">
        <v>0.81483300000000003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6.5537999999999998</v>
      </c>
      <c r="AA25">
        <v>42.14808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0</v>
      </c>
      <c r="AG25">
        <v>42.344645999999997</v>
      </c>
      <c r="AH25">
        <v>59.449289999999998</v>
      </c>
      <c r="AI25">
        <v>52.362552000000001</v>
      </c>
      <c r="AJ25">
        <v>0</v>
      </c>
      <c r="AK25">
        <v>56.154068000000002</v>
      </c>
      <c r="AL25">
        <v>82.501999999999995</v>
      </c>
      <c r="AM25">
        <v>16.588864000000001</v>
      </c>
      <c r="AN25">
        <v>1.00939</v>
      </c>
      <c r="AO25">
        <v>0</v>
      </c>
      <c r="AP25">
        <v>1.1529</v>
      </c>
      <c r="AQ25">
        <v>0</v>
      </c>
      <c r="AR25">
        <v>49.128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0.67763099999999998</v>
      </c>
      <c r="BB25">
        <v>1.4417500000000001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3470.6252450000006</v>
      </c>
    </row>
    <row r="26" spans="1:117">
      <c r="A26" t="s">
        <v>68</v>
      </c>
      <c r="B26">
        <v>0</v>
      </c>
      <c r="C26">
        <v>17.861955999999999</v>
      </c>
      <c r="D26">
        <v>25.676561</v>
      </c>
      <c r="E26">
        <v>0</v>
      </c>
      <c r="F26">
        <v>0</v>
      </c>
      <c r="G26">
        <v>70.265089000000003</v>
      </c>
      <c r="H26">
        <v>0</v>
      </c>
      <c r="I26">
        <v>79.191351999999995</v>
      </c>
      <c r="J26">
        <v>5.8228939999999998</v>
      </c>
      <c r="K26">
        <v>688.24901399999999</v>
      </c>
      <c r="L26">
        <v>657.89409000000001</v>
      </c>
      <c r="M26">
        <v>79.122669999999999</v>
      </c>
      <c r="N26">
        <v>119.5917</v>
      </c>
      <c r="O26">
        <v>125.29528999999999</v>
      </c>
      <c r="P26">
        <v>142.003255</v>
      </c>
      <c r="Q26">
        <v>22.034891999999999</v>
      </c>
      <c r="R26">
        <v>43.050738000000003</v>
      </c>
      <c r="S26">
        <v>26.717786</v>
      </c>
      <c r="T26">
        <v>0.81483300000000003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6.5537999999999998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0</v>
      </c>
      <c r="AG26">
        <v>42.344645999999997</v>
      </c>
      <c r="AH26">
        <v>59.449289999999998</v>
      </c>
      <c r="AI26">
        <v>52.362552000000001</v>
      </c>
      <c r="AJ26">
        <v>0</v>
      </c>
      <c r="AK26">
        <v>56.154068000000002</v>
      </c>
      <c r="AL26">
        <v>82.501999999999995</v>
      </c>
      <c r="AM26">
        <v>16.588864000000001</v>
      </c>
      <c r="AN26">
        <v>1.00939</v>
      </c>
      <c r="AO26">
        <v>0</v>
      </c>
      <c r="AP26">
        <v>1.1529</v>
      </c>
      <c r="AQ26">
        <v>0</v>
      </c>
      <c r="AR26">
        <v>49.128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0.67763099999999998</v>
      </c>
      <c r="BB26">
        <v>1.4417500000000001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3471.2325240000005</v>
      </c>
    </row>
    <row r="27" spans="1:117">
      <c r="A27" t="s">
        <v>69</v>
      </c>
      <c r="B27">
        <v>0</v>
      </c>
      <c r="C27">
        <v>16.745583</v>
      </c>
      <c r="D27">
        <v>25.676561</v>
      </c>
      <c r="E27">
        <v>0</v>
      </c>
      <c r="F27">
        <v>0</v>
      </c>
      <c r="G27">
        <v>70.265089000000003</v>
      </c>
      <c r="H27">
        <v>0</v>
      </c>
      <c r="I27">
        <v>79.191351999999995</v>
      </c>
      <c r="J27">
        <v>5.8228939999999998</v>
      </c>
      <c r="K27">
        <v>688.24901399999999</v>
      </c>
      <c r="L27">
        <v>657.89409000000001</v>
      </c>
      <c r="M27">
        <v>79.122669999999999</v>
      </c>
      <c r="N27">
        <v>119.5917</v>
      </c>
      <c r="O27">
        <v>125.29528999999999</v>
      </c>
      <c r="P27">
        <v>142.003255</v>
      </c>
      <c r="Q27">
        <v>22.034891999999999</v>
      </c>
      <c r="R27">
        <v>43.050738000000003</v>
      </c>
      <c r="S27">
        <v>26.717786</v>
      </c>
      <c r="T27">
        <v>0.81483300000000003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6.5537999999999998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42.344645999999997</v>
      </c>
      <c r="AH27">
        <v>59.449289999999998</v>
      </c>
      <c r="AI27">
        <v>52.362552000000001</v>
      </c>
      <c r="AJ27">
        <v>0</v>
      </c>
      <c r="AK27">
        <v>56.154068000000002</v>
      </c>
      <c r="AL27">
        <v>82.501999999999995</v>
      </c>
      <c r="AM27">
        <v>16.588864000000001</v>
      </c>
      <c r="AN27">
        <v>1.00939</v>
      </c>
      <c r="AO27">
        <v>0</v>
      </c>
      <c r="AP27">
        <v>1.1529</v>
      </c>
      <c r="AQ27">
        <v>0</v>
      </c>
      <c r="AR27">
        <v>49.128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0.67763099999999998</v>
      </c>
      <c r="BB27">
        <v>1.4417500000000001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3469.8830550000007</v>
      </c>
    </row>
    <row r="28" spans="1:117">
      <c r="A28" t="s">
        <v>70</v>
      </c>
      <c r="B28">
        <v>0</v>
      </c>
      <c r="C28">
        <v>16.745583</v>
      </c>
      <c r="D28">
        <v>25.676561</v>
      </c>
      <c r="E28">
        <v>0</v>
      </c>
      <c r="F28">
        <v>0</v>
      </c>
      <c r="G28">
        <v>70.265089000000003</v>
      </c>
      <c r="H28">
        <v>0</v>
      </c>
      <c r="I28">
        <v>78.026773000000006</v>
      </c>
      <c r="J28">
        <v>5.8228939999999998</v>
      </c>
      <c r="K28">
        <v>688.24901399999999</v>
      </c>
      <c r="L28">
        <v>657.89409000000001</v>
      </c>
      <c r="M28">
        <v>79.122669999999999</v>
      </c>
      <c r="N28">
        <v>119.5917</v>
      </c>
      <c r="O28">
        <v>125.29528999999999</v>
      </c>
      <c r="P28">
        <v>142.003255</v>
      </c>
      <c r="Q28">
        <v>22.034891999999999</v>
      </c>
      <c r="R28">
        <v>43.050738000000003</v>
      </c>
      <c r="S28">
        <v>26.717786</v>
      </c>
      <c r="T28">
        <v>0.81483300000000003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6.5537999999999998</v>
      </c>
      <c r="AA28">
        <v>42.14808</v>
      </c>
      <c r="AB28">
        <v>41.864567000000001</v>
      </c>
      <c r="AC28">
        <v>30.573592000000001</v>
      </c>
      <c r="AD28">
        <v>19.143301000000001</v>
      </c>
      <c r="AE28">
        <v>51.987208000000003</v>
      </c>
      <c r="AF28">
        <v>0</v>
      </c>
      <c r="AG28">
        <v>42.344645999999997</v>
      </c>
      <c r="AH28">
        <v>59.449289999999998</v>
      </c>
      <c r="AI28">
        <v>52.362552000000001</v>
      </c>
      <c r="AJ28">
        <v>0</v>
      </c>
      <c r="AK28">
        <v>56.154068000000002</v>
      </c>
      <c r="AL28">
        <v>82.501999999999995</v>
      </c>
      <c r="AM28">
        <v>16.588864000000001</v>
      </c>
      <c r="AN28">
        <v>1.00939</v>
      </c>
      <c r="AO28">
        <v>0</v>
      </c>
      <c r="AP28">
        <v>1.1529</v>
      </c>
      <c r="AQ28">
        <v>0</v>
      </c>
      <c r="AR28">
        <v>49.128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0.67763099999999998</v>
      </c>
      <c r="BB28">
        <v>1.4417500000000001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3478.2901270000011</v>
      </c>
    </row>
    <row r="29" spans="1:117">
      <c r="A29" t="s">
        <v>71</v>
      </c>
      <c r="B29">
        <v>0</v>
      </c>
      <c r="C29">
        <v>16.745583</v>
      </c>
      <c r="D29">
        <v>25.676561</v>
      </c>
      <c r="E29">
        <v>0</v>
      </c>
      <c r="F29">
        <v>0</v>
      </c>
      <c r="G29">
        <v>70.265089000000003</v>
      </c>
      <c r="H29">
        <v>0</v>
      </c>
      <c r="I29">
        <v>78.026773000000006</v>
      </c>
      <c r="J29">
        <v>5.8228939999999998</v>
      </c>
      <c r="K29">
        <v>688.24901399999999</v>
      </c>
      <c r="L29">
        <v>657.89409000000001</v>
      </c>
      <c r="M29">
        <v>79.122669999999999</v>
      </c>
      <c r="N29">
        <v>119.5917</v>
      </c>
      <c r="O29">
        <v>125.29528999999999</v>
      </c>
      <c r="P29">
        <v>142.003255</v>
      </c>
      <c r="Q29">
        <v>22.034891999999999</v>
      </c>
      <c r="R29">
        <v>43.050738000000003</v>
      </c>
      <c r="S29">
        <v>26.717786</v>
      </c>
      <c r="T29">
        <v>0.81483300000000003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6.5537999999999998</v>
      </c>
      <c r="AA29">
        <v>42.14808</v>
      </c>
      <c r="AB29">
        <v>41.864567000000001</v>
      </c>
      <c r="AC29">
        <v>30.573592000000001</v>
      </c>
      <c r="AD29">
        <v>19.143301000000001</v>
      </c>
      <c r="AE29">
        <v>51.987208000000003</v>
      </c>
      <c r="AF29">
        <v>0</v>
      </c>
      <c r="AG29">
        <v>42.344645999999997</v>
      </c>
      <c r="AH29">
        <v>59.449289999999998</v>
      </c>
      <c r="AI29">
        <v>52.362552000000001</v>
      </c>
      <c r="AJ29">
        <v>0</v>
      </c>
      <c r="AK29">
        <v>56.154068000000002</v>
      </c>
      <c r="AL29">
        <v>82.501999999999995</v>
      </c>
      <c r="AM29">
        <v>16.588864000000001</v>
      </c>
      <c r="AN29">
        <v>1.00939</v>
      </c>
      <c r="AO29">
        <v>0</v>
      </c>
      <c r="AP29">
        <v>1.1529</v>
      </c>
      <c r="AQ29">
        <v>0</v>
      </c>
      <c r="AR29">
        <v>49.128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1.8218399999999999</v>
      </c>
      <c r="BA29">
        <v>0.67763099999999998</v>
      </c>
      <c r="BB29">
        <v>1.4417500000000001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3479.1305040000011</v>
      </c>
    </row>
    <row r="30" spans="1:117">
      <c r="A30" t="s">
        <v>72</v>
      </c>
      <c r="B30">
        <v>0</v>
      </c>
      <c r="C30">
        <v>16.745583</v>
      </c>
      <c r="D30">
        <v>25.676561</v>
      </c>
      <c r="E30">
        <v>0</v>
      </c>
      <c r="F30">
        <v>0</v>
      </c>
      <c r="G30">
        <v>70.265089000000003</v>
      </c>
      <c r="H30">
        <v>0</v>
      </c>
      <c r="I30">
        <v>78.026773000000006</v>
      </c>
      <c r="J30">
        <v>5.8228939999999998</v>
      </c>
      <c r="K30">
        <v>688.24901399999999</v>
      </c>
      <c r="L30">
        <v>657.89409000000001</v>
      </c>
      <c r="M30">
        <v>79.122669999999999</v>
      </c>
      <c r="N30">
        <v>119.5917</v>
      </c>
      <c r="O30">
        <v>125.29528999999999</v>
      </c>
      <c r="P30">
        <v>142.003255</v>
      </c>
      <c r="Q30">
        <v>22.034891999999999</v>
      </c>
      <c r="R30">
        <v>43.050738000000003</v>
      </c>
      <c r="S30">
        <v>26.717786</v>
      </c>
      <c r="T30">
        <v>0.81483300000000003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6.5537999999999998</v>
      </c>
      <c r="AA30">
        <v>42.14808</v>
      </c>
      <c r="AB30">
        <v>41.864567000000001</v>
      </c>
      <c r="AC30">
        <v>30.573592000000001</v>
      </c>
      <c r="AD30">
        <v>19.143301000000001</v>
      </c>
      <c r="AE30">
        <v>51.987208000000003</v>
      </c>
      <c r="AF30">
        <v>0</v>
      </c>
      <c r="AG30">
        <v>42.344645999999997</v>
      </c>
      <c r="AH30">
        <v>59.449289999999998</v>
      </c>
      <c r="AI30">
        <v>6.6959780000000002</v>
      </c>
      <c r="AJ30">
        <v>0</v>
      </c>
      <c r="AK30">
        <v>56.154068000000002</v>
      </c>
      <c r="AL30">
        <v>82.501999999999995</v>
      </c>
      <c r="AM30">
        <v>16.588864000000001</v>
      </c>
      <c r="AN30">
        <v>1.00939</v>
      </c>
      <c r="AO30">
        <v>0</v>
      </c>
      <c r="AP30">
        <v>1.1529</v>
      </c>
      <c r="AQ30">
        <v>0</v>
      </c>
      <c r="AR30">
        <v>49.128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1.8218399999999999</v>
      </c>
      <c r="BA30">
        <v>0.67763099999999998</v>
      </c>
      <c r="BB30">
        <v>1.4417500000000001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3433.4639300000013</v>
      </c>
    </row>
    <row r="31" spans="1:117">
      <c r="A31" t="s">
        <v>73</v>
      </c>
      <c r="B31">
        <v>0</v>
      </c>
      <c r="C31">
        <v>15.62921</v>
      </c>
      <c r="D31">
        <v>25.676561</v>
      </c>
      <c r="E31">
        <v>0</v>
      </c>
      <c r="F31">
        <v>0</v>
      </c>
      <c r="G31">
        <v>70.265089000000003</v>
      </c>
      <c r="H31">
        <v>0</v>
      </c>
      <c r="I31">
        <v>78.026773000000006</v>
      </c>
      <c r="J31">
        <v>5.8228939999999998</v>
      </c>
      <c r="K31">
        <v>688.24901399999999</v>
      </c>
      <c r="L31">
        <v>657.89409000000001</v>
      </c>
      <c r="M31">
        <v>79.122669999999999</v>
      </c>
      <c r="N31">
        <v>119.5917</v>
      </c>
      <c r="O31">
        <v>125.29528999999999</v>
      </c>
      <c r="P31">
        <v>142.003255</v>
      </c>
      <c r="Q31">
        <v>22.034891999999999</v>
      </c>
      <c r="R31">
        <v>43.050738000000003</v>
      </c>
      <c r="S31">
        <v>26.717786</v>
      </c>
      <c r="T31">
        <v>0.81483300000000003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30.573592000000001</v>
      </c>
      <c r="AD31">
        <v>19.143301000000001</v>
      </c>
      <c r="AE31">
        <v>51.987208000000003</v>
      </c>
      <c r="AF31">
        <v>0</v>
      </c>
      <c r="AG31">
        <v>42.344645999999997</v>
      </c>
      <c r="AH31">
        <v>73.320791</v>
      </c>
      <c r="AI31">
        <v>3.7497479999999999</v>
      </c>
      <c r="AJ31">
        <v>0</v>
      </c>
      <c r="AK31">
        <v>56.154068000000002</v>
      </c>
      <c r="AL31">
        <v>82.501999999999995</v>
      </c>
      <c r="AM31">
        <v>16.588864000000001</v>
      </c>
      <c r="AN31">
        <v>1.00939</v>
      </c>
      <c r="AO31">
        <v>0</v>
      </c>
      <c r="AP31">
        <v>1.1529</v>
      </c>
      <c r="AQ31">
        <v>0</v>
      </c>
      <c r="AR31">
        <v>49.128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1.8218399999999999</v>
      </c>
      <c r="BA31">
        <v>0.83493799999999996</v>
      </c>
      <c r="BB31">
        <v>1.4417500000000001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3443.430135000001</v>
      </c>
    </row>
    <row r="32" spans="1:117">
      <c r="A32" t="s">
        <v>74</v>
      </c>
      <c r="B32">
        <v>0</v>
      </c>
      <c r="C32">
        <v>15.62921</v>
      </c>
      <c r="D32">
        <v>25.676561</v>
      </c>
      <c r="E32">
        <v>0</v>
      </c>
      <c r="F32">
        <v>0</v>
      </c>
      <c r="G32">
        <v>70.265089000000003</v>
      </c>
      <c r="H32">
        <v>0</v>
      </c>
      <c r="I32">
        <v>78.026773000000006</v>
      </c>
      <c r="J32">
        <v>5.8228939999999998</v>
      </c>
      <c r="K32">
        <v>688.24901399999999</v>
      </c>
      <c r="L32">
        <v>657.89409000000001</v>
      </c>
      <c r="M32">
        <v>79.122669999999999</v>
      </c>
      <c r="N32">
        <v>119.5917</v>
      </c>
      <c r="O32">
        <v>125.29528999999999</v>
      </c>
      <c r="P32">
        <v>142.003255</v>
      </c>
      <c r="Q32">
        <v>22.034891999999999</v>
      </c>
      <c r="R32">
        <v>43.050738000000003</v>
      </c>
      <c r="S32">
        <v>26.717786</v>
      </c>
      <c r="T32">
        <v>0.81483300000000003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30.573592000000001</v>
      </c>
      <c r="AD32">
        <v>19.143301000000001</v>
      </c>
      <c r="AE32">
        <v>51.987208000000003</v>
      </c>
      <c r="AF32">
        <v>0</v>
      </c>
      <c r="AG32">
        <v>42.344645999999997</v>
      </c>
      <c r="AH32">
        <v>79.265720000000002</v>
      </c>
      <c r="AI32">
        <v>3.7497479999999999</v>
      </c>
      <c r="AJ32">
        <v>0</v>
      </c>
      <c r="AK32">
        <v>56.154068000000002</v>
      </c>
      <c r="AL32">
        <v>82.501999999999995</v>
      </c>
      <c r="AM32">
        <v>16.588864000000001</v>
      </c>
      <c r="AN32">
        <v>1.00939</v>
      </c>
      <c r="AO32">
        <v>0</v>
      </c>
      <c r="AP32">
        <v>1.1529</v>
      </c>
      <c r="AQ32">
        <v>0</v>
      </c>
      <c r="AR32">
        <v>49.128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1.8218399999999999</v>
      </c>
      <c r="BA32">
        <v>0.89947500000000002</v>
      </c>
      <c r="BB32">
        <v>1.4417500000000001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3449.4396010000009</v>
      </c>
    </row>
    <row r="33" spans="1:117">
      <c r="A33" t="s">
        <v>75</v>
      </c>
      <c r="B33">
        <v>0</v>
      </c>
      <c r="C33">
        <v>15.62921</v>
      </c>
      <c r="D33">
        <v>25.676561</v>
      </c>
      <c r="E33">
        <v>0</v>
      </c>
      <c r="F33">
        <v>0</v>
      </c>
      <c r="G33">
        <v>70.265089000000003</v>
      </c>
      <c r="H33">
        <v>0</v>
      </c>
      <c r="I33">
        <v>78.026773000000006</v>
      </c>
      <c r="J33">
        <v>5.8228939999999998</v>
      </c>
      <c r="K33">
        <v>688.24901399999999</v>
      </c>
      <c r="L33">
        <v>657.89409000000001</v>
      </c>
      <c r="M33">
        <v>79.122669999999999</v>
      </c>
      <c r="N33">
        <v>119.5917</v>
      </c>
      <c r="O33">
        <v>125.29528999999999</v>
      </c>
      <c r="P33">
        <v>142.003255</v>
      </c>
      <c r="Q33">
        <v>22.034891999999999</v>
      </c>
      <c r="R33">
        <v>43.050738000000003</v>
      </c>
      <c r="S33">
        <v>26.717786</v>
      </c>
      <c r="T33">
        <v>0.81483300000000003</v>
      </c>
      <c r="U33">
        <v>418.77</v>
      </c>
      <c r="V33">
        <v>20.731850000000001</v>
      </c>
      <c r="W33">
        <v>43.097000000000001</v>
      </c>
      <c r="X33">
        <v>147.515625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30.573592000000001</v>
      </c>
      <c r="AD33">
        <v>19.143301000000001</v>
      </c>
      <c r="AE33">
        <v>51.987208000000003</v>
      </c>
      <c r="AF33">
        <v>0</v>
      </c>
      <c r="AG33">
        <v>42.344645999999997</v>
      </c>
      <c r="AH33">
        <v>79.265720000000002</v>
      </c>
      <c r="AI33">
        <v>3.7497479999999999</v>
      </c>
      <c r="AJ33">
        <v>0</v>
      </c>
      <c r="AK33">
        <v>56.154068000000002</v>
      </c>
      <c r="AL33">
        <v>82.501999999999995</v>
      </c>
      <c r="AM33">
        <v>16.588864000000001</v>
      </c>
      <c r="AN33">
        <v>1.00939</v>
      </c>
      <c r="AO33">
        <v>0</v>
      </c>
      <c r="AP33">
        <v>1.1529</v>
      </c>
      <c r="AQ33">
        <v>0</v>
      </c>
      <c r="AR33">
        <v>49.128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1.8218399999999999</v>
      </c>
      <c r="BA33">
        <v>0.89947500000000002</v>
      </c>
      <c r="BB33">
        <v>1.4417500000000001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3446.137521000001</v>
      </c>
    </row>
    <row r="34" spans="1:117">
      <c r="A34" t="s">
        <v>76</v>
      </c>
      <c r="B34">
        <v>0</v>
      </c>
      <c r="C34">
        <v>15.62921</v>
      </c>
      <c r="D34">
        <v>25.676561</v>
      </c>
      <c r="E34">
        <v>0</v>
      </c>
      <c r="F34">
        <v>0</v>
      </c>
      <c r="G34">
        <v>70.265089000000003</v>
      </c>
      <c r="H34">
        <v>0</v>
      </c>
      <c r="I34">
        <v>78.026773000000006</v>
      </c>
      <c r="J34">
        <v>5.8228939999999998</v>
      </c>
      <c r="K34">
        <v>688.24901399999999</v>
      </c>
      <c r="L34">
        <v>657.89409000000001</v>
      </c>
      <c r="M34">
        <v>79.122669999999999</v>
      </c>
      <c r="N34">
        <v>119.5917</v>
      </c>
      <c r="O34">
        <v>125.29528999999999</v>
      </c>
      <c r="P34">
        <v>142.003255</v>
      </c>
      <c r="Q34">
        <v>22.034891999999999</v>
      </c>
      <c r="R34">
        <v>43.050738000000003</v>
      </c>
      <c r="S34">
        <v>26.717786</v>
      </c>
      <c r="T34">
        <v>0.81483300000000003</v>
      </c>
      <c r="U34">
        <v>418.77</v>
      </c>
      <c r="V34">
        <v>20.731850000000001</v>
      </c>
      <c r="W34">
        <v>43.097000000000001</v>
      </c>
      <c r="X34">
        <v>147.515625</v>
      </c>
      <c r="Y34">
        <v>0</v>
      </c>
      <c r="Z34">
        <v>6.5537999999999998</v>
      </c>
      <c r="AA34">
        <v>42.14808</v>
      </c>
      <c r="AB34">
        <v>41.864567000000001</v>
      </c>
      <c r="AC34">
        <v>30.573592000000001</v>
      </c>
      <c r="AD34">
        <v>19.143301000000001</v>
      </c>
      <c r="AE34">
        <v>51.987208000000003</v>
      </c>
      <c r="AF34">
        <v>0</v>
      </c>
      <c r="AG34">
        <v>42.344645999999997</v>
      </c>
      <c r="AH34">
        <v>79.265720000000002</v>
      </c>
      <c r="AI34">
        <v>3.7497479999999999</v>
      </c>
      <c r="AJ34">
        <v>0</v>
      </c>
      <c r="AK34">
        <v>56.154068000000002</v>
      </c>
      <c r="AL34">
        <v>82.501999999999995</v>
      </c>
      <c r="AM34">
        <v>16.588864000000001</v>
      </c>
      <c r="AN34">
        <v>1.00939</v>
      </c>
      <c r="AO34">
        <v>0</v>
      </c>
      <c r="AP34">
        <v>1.1529</v>
      </c>
      <c r="AQ34">
        <v>0</v>
      </c>
      <c r="AR34">
        <v>49.128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1.8218399999999999</v>
      </c>
      <c r="BA34">
        <v>0.89947500000000002</v>
      </c>
      <c r="BB34">
        <v>1.4417500000000001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3446.137521000001</v>
      </c>
    </row>
    <row r="35" spans="1:117">
      <c r="A35" t="s">
        <v>77</v>
      </c>
      <c r="B35">
        <v>0</v>
      </c>
      <c r="C35">
        <v>15.62921</v>
      </c>
      <c r="D35">
        <v>25.676561</v>
      </c>
      <c r="E35">
        <v>0</v>
      </c>
      <c r="F35">
        <v>0</v>
      </c>
      <c r="G35">
        <v>70.265089000000003</v>
      </c>
      <c r="H35">
        <v>0</v>
      </c>
      <c r="I35">
        <v>78.026773000000006</v>
      </c>
      <c r="J35">
        <v>5.8228939999999998</v>
      </c>
      <c r="K35">
        <v>688.24901399999999</v>
      </c>
      <c r="L35">
        <v>657.89409000000001</v>
      </c>
      <c r="M35">
        <v>79.122669999999999</v>
      </c>
      <c r="N35">
        <v>119.5917</v>
      </c>
      <c r="O35">
        <v>125.29528999999999</v>
      </c>
      <c r="P35">
        <v>142.003255</v>
      </c>
      <c r="Q35">
        <v>22.034891999999999</v>
      </c>
      <c r="R35">
        <v>43.050738000000003</v>
      </c>
      <c r="S35">
        <v>26.717786</v>
      </c>
      <c r="T35">
        <v>0.81483300000000003</v>
      </c>
      <c r="U35">
        <v>418.77</v>
      </c>
      <c r="V35">
        <v>20.731850000000001</v>
      </c>
      <c r="W35">
        <v>43.097000000000001</v>
      </c>
      <c r="X35">
        <v>147.515625</v>
      </c>
      <c r="Y35">
        <v>0</v>
      </c>
      <c r="Z35">
        <v>6.5537999999999998</v>
      </c>
      <c r="AA35">
        <v>42.14808</v>
      </c>
      <c r="AB35">
        <v>41.864567000000001</v>
      </c>
      <c r="AC35">
        <v>20.361854999999998</v>
      </c>
      <c r="AD35">
        <v>9.57165</v>
      </c>
      <c r="AE35">
        <v>51.987208000000003</v>
      </c>
      <c r="AF35">
        <v>0</v>
      </c>
      <c r="AG35">
        <v>42.344645999999997</v>
      </c>
      <c r="AH35">
        <v>79.265720000000002</v>
      </c>
      <c r="AI35">
        <v>3.7497479999999999</v>
      </c>
      <c r="AJ35">
        <v>0</v>
      </c>
      <c r="AK35">
        <v>56.154068000000002</v>
      </c>
      <c r="AL35">
        <v>82.501999999999995</v>
      </c>
      <c r="AM35">
        <v>16.588864000000001</v>
      </c>
      <c r="AN35">
        <v>1.00939</v>
      </c>
      <c r="AO35">
        <v>0</v>
      </c>
      <c r="AP35">
        <v>0.51239999999999997</v>
      </c>
      <c r="AQ35">
        <v>0</v>
      </c>
      <c r="AR35">
        <v>49.128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1.2145589999999999</v>
      </c>
      <c r="BA35">
        <v>0.89947500000000002</v>
      </c>
      <c r="BB35">
        <v>1.4417500000000001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3425.1063520000007</v>
      </c>
    </row>
    <row r="36" spans="1:117">
      <c r="A36" t="s">
        <v>78</v>
      </c>
      <c r="B36">
        <v>0</v>
      </c>
      <c r="C36">
        <v>15.62921</v>
      </c>
      <c r="D36">
        <v>25.676561</v>
      </c>
      <c r="E36">
        <v>0</v>
      </c>
      <c r="F36">
        <v>0</v>
      </c>
      <c r="G36">
        <v>70.265089000000003</v>
      </c>
      <c r="H36">
        <v>0</v>
      </c>
      <c r="I36">
        <v>78.026773000000006</v>
      </c>
      <c r="J36">
        <v>5.8228939999999998</v>
      </c>
      <c r="K36">
        <v>688.24901399999999</v>
      </c>
      <c r="L36">
        <v>657.89409000000001</v>
      </c>
      <c r="M36">
        <v>79.122669999999999</v>
      </c>
      <c r="N36">
        <v>119.5917</v>
      </c>
      <c r="O36">
        <v>125.29528999999999</v>
      </c>
      <c r="P36">
        <v>142.003255</v>
      </c>
      <c r="Q36">
        <v>22.034891999999999</v>
      </c>
      <c r="R36">
        <v>43.050738000000003</v>
      </c>
      <c r="S36">
        <v>26.717786</v>
      </c>
      <c r="T36">
        <v>0.81483300000000003</v>
      </c>
      <c r="U36">
        <v>418.77</v>
      </c>
      <c r="V36">
        <v>20.731850000000001</v>
      </c>
      <c r="W36">
        <v>43.097000000000001</v>
      </c>
      <c r="X36">
        <v>147.515625</v>
      </c>
      <c r="Y36">
        <v>0</v>
      </c>
      <c r="Z36">
        <v>6.5537999999999998</v>
      </c>
      <c r="AA36">
        <v>42.14808</v>
      </c>
      <c r="AB36">
        <v>41.864567000000001</v>
      </c>
      <c r="AC36">
        <v>20.361854999999998</v>
      </c>
      <c r="AD36">
        <v>0</v>
      </c>
      <c r="AE36">
        <v>51.987208000000003</v>
      </c>
      <c r="AF36">
        <v>0</v>
      </c>
      <c r="AG36">
        <v>42.344645999999997</v>
      </c>
      <c r="AH36">
        <v>79.265720000000002</v>
      </c>
      <c r="AI36">
        <v>3.7497479999999999</v>
      </c>
      <c r="AJ36">
        <v>0</v>
      </c>
      <c r="AK36">
        <v>56.154068000000002</v>
      </c>
      <c r="AL36">
        <v>82.501999999999995</v>
      </c>
      <c r="AM36">
        <v>16.588864000000001</v>
      </c>
      <c r="AN36">
        <v>1.00939</v>
      </c>
      <c r="AO36">
        <v>0</v>
      </c>
      <c r="AP36">
        <v>0.51239999999999997</v>
      </c>
      <c r="AQ36">
        <v>0</v>
      </c>
      <c r="AR36">
        <v>49.128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1.2145589999999999</v>
      </c>
      <c r="BA36">
        <v>0.89947500000000002</v>
      </c>
      <c r="BB36">
        <v>1.4417500000000001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3415.5347020000008</v>
      </c>
    </row>
    <row r="37" spans="1:117">
      <c r="A37" t="s">
        <v>79</v>
      </c>
      <c r="B37">
        <v>0</v>
      </c>
      <c r="C37">
        <v>15.62921</v>
      </c>
      <c r="D37">
        <v>25.676561</v>
      </c>
      <c r="E37">
        <v>0</v>
      </c>
      <c r="F37">
        <v>0</v>
      </c>
      <c r="G37">
        <v>70.265089000000003</v>
      </c>
      <c r="H37">
        <v>0</v>
      </c>
      <c r="I37">
        <v>76.862194000000002</v>
      </c>
      <c r="J37">
        <v>5.8228939999999998</v>
      </c>
      <c r="K37">
        <v>688.24901399999999</v>
      </c>
      <c r="L37">
        <v>657.89409000000001</v>
      </c>
      <c r="M37">
        <v>79.122669999999999</v>
      </c>
      <c r="N37">
        <v>119.5917</v>
      </c>
      <c r="O37">
        <v>125.29528999999999</v>
      </c>
      <c r="P37">
        <v>142.003255</v>
      </c>
      <c r="Q37">
        <v>22.034891999999999</v>
      </c>
      <c r="R37">
        <v>43.050738000000003</v>
      </c>
      <c r="S37">
        <v>26.717786</v>
      </c>
      <c r="T37">
        <v>0.81483300000000003</v>
      </c>
      <c r="U37">
        <v>418.77</v>
      </c>
      <c r="V37">
        <v>20.731850000000001</v>
      </c>
      <c r="W37">
        <v>43.097000000000001</v>
      </c>
      <c r="X37">
        <v>147.515625</v>
      </c>
      <c r="Y37">
        <v>0</v>
      </c>
      <c r="Z37">
        <v>6.5537999999999998</v>
      </c>
      <c r="AA37">
        <v>42.14808</v>
      </c>
      <c r="AB37">
        <v>41.864567000000001</v>
      </c>
      <c r="AC37">
        <v>20.361854999999998</v>
      </c>
      <c r="AD37">
        <v>0</v>
      </c>
      <c r="AE37">
        <v>51.987208000000003</v>
      </c>
      <c r="AF37">
        <v>0</v>
      </c>
      <c r="AG37">
        <v>42.344645999999997</v>
      </c>
      <c r="AH37">
        <v>79.265720000000002</v>
      </c>
      <c r="AI37">
        <v>0</v>
      </c>
      <c r="AJ37">
        <v>0</v>
      </c>
      <c r="AK37">
        <v>56.154068000000002</v>
      </c>
      <c r="AL37">
        <v>82.501999999999995</v>
      </c>
      <c r="AM37">
        <v>16.588864000000001</v>
      </c>
      <c r="AN37">
        <v>1.00939</v>
      </c>
      <c r="AO37">
        <v>0</v>
      </c>
      <c r="AP37">
        <v>0.51239999999999997</v>
      </c>
      <c r="AQ37">
        <v>0</v>
      </c>
      <c r="AR37">
        <v>49.128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0.60728000000000004</v>
      </c>
      <c r="BA37">
        <v>0.89947500000000002</v>
      </c>
      <c r="BB37">
        <v>1.4417500000000001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3410.013096000001</v>
      </c>
    </row>
    <row r="38" spans="1:117">
      <c r="A38" t="s">
        <v>80</v>
      </c>
      <c r="B38">
        <v>0</v>
      </c>
      <c r="C38">
        <v>15.62921</v>
      </c>
      <c r="D38">
        <v>25.676561</v>
      </c>
      <c r="E38">
        <v>0</v>
      </c>
      <c r="F38">
        <v>0</v>
      </c>
      <c r="G38">
        <v>70.265089000000003</v>
      </c>
      <c r="H38">
        <v>0</v>
      </c>
      <c r="I38">
        <v>76.862194000000002</v>
      </c>
      <c r="J38">
        <v>5.8228939999999998</v>
      </c>
      <c r="K38">
        <v>688.24901399999999</v>
      </c>
      <c r="L38">
        <v>657.89409000000001</v>
      </c>
      <c r="M38">
        <v>79.122669999999999</v>
      </c>
      <c r="N38">
        <v>119.5917</v>
      </c>
      <c r="O38">
        <v>125.29528999999999</v>
      </c>
      <c r="P38">
        <v>142.003255</v>
      </c>
      <c r="Q38">
        <v>22.034891999999999</v>
      </c>
      <c r="R38">
        <v>43.050738000000003</v>
      </c>
      <c r="S38">
        <v>26.717786</v>
      </c>
      <c r="T38">
        <v>0.81483300000000003</v>
      </c>
      <c r="U38">
        <v>418.77</v>
      </c>
      <c r="V38">
        <v>20.731850000000001</v>
      </c>
      <c r="W38">
        <v>43.097000000000001</v>
      </c>
      <c r="X38">
        <v>147.515625</v>
      </c>
      <c r="Y38">
        <v>0</v>
      </c>
      <c r="Z38">
        <v>6.5537999999999998</v>
      </c>
      <c r="AA38">
        <v>42.14808</v>
      </c>
      <c r="AB38">
        <v>41.864567000000001</v>
      </c>
      <c r="AC38">
        <v>20.361854999999998</v>
      </c>
      <c r="AD38">
        <v>0</v>
      </c>
      <c r="AE38">
        <v>51.987208000000003</v>
      </c>
      <c r="AF38">
        <v>0</v>
      </c>
      <c r="AG38">
        <v>42.344645999999997</v>
      </c>
      <c r="AH38">
        <v>69.357505000000003</v>
      </c>
      <c r="AI38">
        <v>0</v>
      </c>
      <c r="AJ38">
        <v>0</v>
      </c>
      <c r="AK38">
        <v>56.154068000000002</v>
      </c>
      <c r="AL38">
        <v>82.501999999999995</v>
      </c>
      <c r="AM38">
        <v>16.588864000000001</v>
      </c>
      <c r="AN38">
        <v>1.00939</v>
      </c>
      <c r="AO38">
        <v>0</v>
      </c>
      <c r="AP38">
        <v>0.51239999999999997</v>
      </c>
      <c r="AQ38">
        <v>0</v>
      </c>
      <c r="AR38">
        <v>49.128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</v>
      </c>
      <c r="BA38">
        <v>0.79056999999999999</v>
      </c>
      <c r="BB38">
        <v>1.4417500000000001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3399.3886960000009</v>
      </c>
    </row>
    <row r="39" spans="1:117">
      <c r="A39" t="s">
        <v>81</v>
      </c>
      <c r="B39">
        <v>0</v>
      </c>
      <c r="C39">
        <v>15.62921</v>
      </c>
      <c r="D39">
        <v>25.676561</v>
      </c>
      <c r="E39">
        <v>0</v>
      </c>
      <c r="F39">
        <v>0</v>
      </c>
      <c r="G39">
        <v>67.961314999999999</v>
      </c>
      <c r="H39">
        <v>0</v>
      </c>
      <c r="I39">
        <v>76.862194000000002</v>
      </c>
      <c r="J39">
        <v>5.8228939999999998</v>
      </c>
      <c r="K39">
        <v>688.24901399999999</v>
      </c>
      <c r="L39">
        <v>657.89409000000001</v>
      </c>
      <c r="M39">
        <v>79.122669999999999</v>
      </c>
      <c r="N39">
        <v>119.5917</v>
      </c>
      <c r="O39">
        <v>125.29528999999999</v>
      </c>
      <c r="P39">
        <v>142.003255</v>
      </c>
      <c r="Q39">
        <v>22.034891999999999</v>
      </c>
      <c r="R39">
        <v>43.050738000000003</v>
      </c>
      <c r="S39">
        <v>26.717786</v>
      </c>
      <c r="T39">
        <v>0.81483300000000003</v>
      </c>
      <c r="U39">
        <v>418.77</v>
      </c>
      <c r="V39">
        <v>20.731850000000001</v>
      </c>
      <c r="W39">
        <v>43.097000000000001</v>
      </c>
      <c r="X39">
        <v>147.515625</v>
      </c>
      <c r="Y39">
        <v>0</v>
      </c>
      <c r="Z39">
        <v>6.5537999999999998</v>
      </c>
      <c r="AA39">
        <v>42.14808</v>
      </c>
      <c r="AB39">
        <v>41.864567000000001</v>
      </c>
      <c r="AC39">
        <v>20.361854999999998</v>
      </c>
      <c r="AD39">
        <v>0</v>
      </c>
      <c r="AE39">
        <v>51.987208000000003</v>
      </c>
      <c r="AF39">
        <v>0</v>
      </c>
      <c r="AG39">
        <v>42.344645999999997</v>
      </c>
      <c r="AH39">
        <v>69.357505000000003</v>
      </c>
      <c r="AI39">
        <v>0</v>
      </c>
      <c r="AJ39">
        <v>0</v>
      </c>
      <c r="AK39">
        <v>56.154068000000002</v>
      </c>
      <c r="AL39">
        <v>82.501999999999995</v>
      </c>
      <c r="AM39">
        <v>16.588864000000001</v>
      </c>
      <c r="AN39">
        <v>1.00939</v>
      </c>
      <c r="AO39">
        <v>0</v>
      </c>
      <c r="AP39">
        <v>0.51239999999999997</v>
      </c>
      <c r="AQ39">
        <v>0</v>
      </c>
      <c r="AR39">
        <v>49.128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</v>
      </c>
      <c r="BA39">
        <v>0.79056999999999999</v>
      </c>
      <c r="BB39">
        <v>1.4417500000000001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3397.0849220000009</v>
      </c>
    </row>
    <row r="40" spans="1:117">
      <c r="A40" t="s">
        <v>82</v>
      </c>
      <c r="B40">
        <v>0</v>
      </c>
      <c r="C40">
        <v>15.62921</v>
      </c>
      <c r="D40">
        <v>25.676561</v>
      </c>
      <c r="E40">
        <v>0</v>
      </c>
      <c r="F40">
        <v>0</v>
      </c>
      <c r="G40">
        <v>67.961314999999999</v>
      </c>
      <c r="H40">
        <v>0</v>
      </c>
      <c r="I40">
        <v>76.862194000000002</v>
      </c>
      <c r="J40">
        <v>5.8228939999999998</v>
      </c>
      <c r="K40">
        <v>688.24901399999999</v>
      </c>
      <c r="L40">
        <v>657.89409000000001</v>
      </c>
      <c r="M40">
        <v>79.122669999999999</v>
      </c>
      <c r="N40">
        <v>119.5917</v>
      </c>
      <c r="O40">
        <v>125.29528999999999</v>
      </c>
      <c r="P40">
        <v>142.003255</v>
      </c>
      <c r="Q40">
        <v>22.034891999999999</v>
      </c>
      <c r="R40">
        <v>43.050738000000003</v>
      </c>
      <c r="S40">
        <v>26.717786</v>
      </c>
      <c r="T40">
        <v>0.81483300000000003</v>
      </c>
      <c r="U40">
        <v>418.77</v>
      </c>
      <c r="V40">
        <v>20.731850000000001</v>
      </c>
      <c r="W40">
        <v>43.097000000000001</v>
      </c>
      <c r="X40">
        <v>147.515625</v>
      </c>
      <c r="Y40">
        <v>0</v>
      </c>
      <c r="Z40">
        <v>6.5537999999999998</v>
      </c>
      <c r="AA40">
        <v>42.14808</v>
      </c>
      <c r="AB40">
        <v>41.864567000000001</v>
      </c>
      <c r="AC40">
        <v>20.361854999999998</v>
      </c>
      <c r="AD40">
        <v>0</v>
      </c>
      <c r="AE40">
        <v>51.987208000000003</v>
      </c>
      <c r="AF40">
        <v>0</v>
      </c>
      <c r="AG40">
        <v>42.344645999999997</v>
      </c>
      <c r="AH40">
        <v>69.357505000000003</v>
      </c>
      <c r="AI40">
        <v>0</v>
      </c>
      <c r="AJ40">
        <v>0</v>
      </c>
      <c r="AK40">
        <v>56.154068000000002</v>
      </c>
      <c r="AL40">
        <v>82.501999999999995</v>
      </c>
      <c r="AM40">
        <v>16.588864000000001</v>
      </c>
      <c r="AN40">
        <v>1.00939</v>
      </c>
      <c r="AO40">
        <v>0</v>
      </c>
      <c r="AP40">
        <v>0.51239999999999997</v>
      </c>
      <c r="AQ40">
        <v>0</v>
      </c>
      <c r="AR40">
        <v>52.991999999999997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</v>
      </c>
      <c r="BA40">
        <v>0.79056999999999999</v>
      </c>
      <c r="BB40">
        <v>1.4417500000000001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3400.9489220000009</v>
      </c>
    </row>
    <row r="41" spans="1:117">
      <c r="A41" t="s">
        <v>83</v>
      </c>
      <c r="B41">
        <v>0</v>
      </c>
      <c r="C41">
        <v>15.62921</v>
      </c>
      <c r="D41">
        <v>25.676561</v>
      </c>
      <c r="E41">
        <v>0</v>
      </c>
      <c r="F41">
        <v>0</v>
      </c>
      <c r="G41">
        <v>67.961314999999999</v>
      </c>
      <c r="H41">
        <v>0</v>
      </c>
      <c r="I41">
        <v>76.862194000000002</v>
      </c>
      <c r="J41">
        <v>5.8228939999999998</v>
      </c>
      <c r="K41">
        <v>688.24901399999999</v>
      </c>
      <c r="L41">
        <v>657.89409000000001</v>
      </c>
      <c r="M41">
        <v>79.122669999999999</v>
      </c>
      <c r="N41">
        <v>119.5917</v>
      </c>
      <c r="O41">
        <v>125.29528999999999</v>
      </c>
      <c r="P41">
        <v>142.003255</v>
      </c>
      <c r="Q41">
        <v>22.034891999999999</v>
      </c>
      <c r="R41">
        <v>43.050738000000003</v>
      </c>
      <c r="S41">
        <v>26.717786</v>
      </c>
      <c r="T41">
        <v>0.81483300000000003</v>
      </c>
      <c r="U41">
        <v>418.77</v>
      </c>
      <c r="V41">
        <v>20.731850000000001</v>
      </c>
      <c r="W41">
        <v>43.097000000000001</v>
      </c>
      <c r="X41">
        <v>147.515625</v>
      </c>
      <c r="Y41">
        <v>0</v>
      </c>
      <c r="Z41">
        <v>6.5537999999999998</v>
      </c>
      <c r="AA41">
        <v>42.14808</v>
      </c>
      <c r="AB41">
        <v>41.864567000000001</v>
      </c>
      <c r="AC41">
        <v>20.361854999999998</v>
      </c>
      <c r="AD41">
        <v>0</v>
      </c>
      <c r="AE41">
        <v>51.987208000000003</v>
      </c>
      <c r="AF41">
        <v>0</v>
      </c>
      <c r="AG41">
        <v>42.344645999999997</v>
      </c>
      <c r="AH41">
        <v>69.357505000000003</v>
      </c>
      <c r="AI41">
        <v>0</v>
      </c>
      <c r="AJ41">
        <v>0</v>
      </c>
      <c r="AK41">
        <v>56.154068000000002</v>
      </c>
      <c r="AL41">
        <v>82.501999999999995</v>
      </c>
      <c r="AM41">
        <v>16.588864000000001</v>
      </c>
      <c r="AN41">
        <v>1.00939</v>
      </c>
      <c r="AO41">
        <v>0</v>
      </c>
      <c r="AP41">
        <v>1.1529</v>
      </c>
      <c r="AQ41">
        <v>0</v>
      </c>
      <c r="AR41">
        <v>52.991999999999997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0.79056999999999999</v>
      </c>
      <c r="BB41">
        <v>1.4417500000000001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3401.5894220000009</v>
      </c>
    </row>
    <row r="42" spans="1:117">
      <c r="A42" t="s">
        <v>84</v>
      </c>
      <c r="B42">
        <v>0</v>
      </c>
      <c r="C42">
        <v>15.62921</v>
      </c>
      <c r="D42">
        <v>25.676561</v>
      </c>
      <c r="E42">
        <v>0</v>
      </c>
      <c r="F42">
        <v>0</v>
      </c>
      <c r="G42">
        <v>67.961314999999999</v>
      </c>
      <c r="H42">
        <v>0</v>
      </c>
      <c r="I42">
        <v>76.862194000000002</v>
      </c>
      <c r="J42">
        <v>5.8228939999999998</v>
      </c>
      <c r="K42">
        <v>688.24901399999999</v>
      </c>
      <c r="L42">
        <v>657.89409000000001</v>
      </c>
      <c r="M42">
        <v>79.122669999999999</v>
      </c>
      <c r="N42">
        <v>119.5917</v>
      </c>
      <c r="O42">
        <v>125.29528999999999</v>
      </c>
      <c r="P42">
        <v>142.003255</v>
      </c>
      <c r="Q42">
        <v>22.034891999999999</v>
      </c>
      <c r="R42">
        <v>43.050738000000003</v>
      </c>
      <c r="S42">
        <v>26.717786</v>
      </c>
      <c r="T42">
        <v>0.81483300000000003</v>
      </c>
      <c r="U42">
        <v>418.77</v>
      </c>
      <c r="V42">
        <v>20.731850000000001</v>
      </c>
      <c r="W42">
        <v>43.097000000000001</v>
      </c>
      <c r="X42">
        <v>147.515625</v>
      </c>
      <c r="Y42">
        <v>0</v>
      </c>
      <c r="Z42">
        <v>6.5537999999999998</v>
      </c>
      <c r="AA42">
        <v>42.14808</v>
      </c>
      <c r="AB42">
        <v>41.864567000000001</v>
      </c>
      <c r="AC42">
        <v>20.361854999999998</v>
      </c>
      <c r="AD42">
        <v>0</v>
      </c>
      <c r="AE42">
        <v>51.987208000000003</v>
      </c>
      <c r="AF42">
        <v>0</v>
      </c>
      <c r="AG42">
        <v>42.344645999999997</v>
      </c>
      <c r="AH42">
        <v>69.357505000000003</v>
      </c>
      <c r="AI42">
        <v>0</v>
      </c>
      <c r="AJ42">
        <v>0</v>
      </c>
      <c r="AK42">
        <v>56.154068000000002</v>
      </c>
      <c r="AL42">
        <v>82.501999999999995</v>
      </c>
      <c r="AM42">
        <v>16.588864000000001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0.79056999999999999</v>
      </c>
      <c r="BB42">
        <v>1.4417500000000001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3397.7254220000009</v>
      </c>
    </row>
    <row r="43" spans="1:117">
      <c r="A43" t="s">
        <v>85</v>
      </c>
      <c r="B43">
        <v>0</v>
      </c>
      <c r="C43">
        <v>15.62921</v>
      </c>
      <c r="D43">
        <v>25.676561</v>
      </c>
      <c r="E43">
        <v>0</v>
      </c>
      <c r="F43">
        <v>0</v>
      </c>
      <c r="G43">
        <v>67.961314999999999</v>
      </c>
      <c r="H43">
        <v>0</v>
      </c>
      <c r="I43">
        <v>76.862194000000002</v>
      </c>
      <c r="J43">
        <v>5.8228939999999998</v>
      </c>
      <c r="K43">
        <v>688.24901399999999</v>
      </c>
      <c r="L43">
        <v>657.89409000000001</v>
      </c>
      <c r="M43">
        <v>79.122669999999999</v>
      </c>
      <c r="N43">
        <v>119.5917</v>
      </c>
      <c r="O43">
        <v>125.29528999999999</v>
      </c>
      <c r="P43">
        <v>142.003255</v>
      </c>
      <c r="Q43">
        <v>22.034891999999999</v>
      </c>
      <c r="R43">
        <v>43.050738000000003</v>
      </c>
      <c r="S43">
        <v>26.717786</v>
      </c>
      <c r="T43">
        <v>0.81483300000000003</v>
      </c>
      <c r="U43">
        <v>418.77</v>
      </c>
      <c r="V43">
        <v>20.731850000000001</v>
      </c>
      <c r="W43">
        <v>43.097000000000001</v>
      </c>
      <c r="X43">
        <v>147.515625</v>
      </c>
      <c r="Y43">
        <v>0</v>
      </c>
      <c r="Z43">
        <v>0</v>
      </c>
      <c r="AA43">
        <v>42.14808</v>
      </c>
      <c r="AB43">
        <v>41.864567000000001</v>
      </c>
      <c r="AC43">
        <v>20.361854999999998</v>
      </c>
      <c r="AD43">
        <v>0</v>
      </c>
      <c r="AE43">
        <v>51.987208000000003</v>
      </c>
      <c r="AF43">
        <v>0</v>
      </c>
      <c r="AG43">
        <v>42.344645999999997</v>
      </c>
      <c r="AH43">
        <v>69.357505000000003</v>
      </c>
      <c r="AI43">
        <v>0</v>
      </c>
      <c r="AJ43">
        <v>0</v>
      </c>
      <c r="AK43">
        <v>56.154068000000002</v>
      </c>
      <c r="AL43">
        <v>82.501999999999995</v>
      </c>
      <c r="AM43">
        <v>16.588864000000001</v>
      </c>
      <c r="AN43">
        <v>1.00939</v>
      </c>
      <c r="AO43">
        <v>0</v>
      </c>
      <c r="AP43">
        <v>1.1529</v>
      </c>
      <c r="AQ43">
        <v>0</v>
      </c>
      <c r="AR43">
        <v>49.128</v>
      </c>
      <c r="AS43">
        <v>33.873497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0.79056999999999999</v>
      </c>
      <c r="BB43">
        <v>1.4417500000000001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3391.1716220000008</v>
      </c>
    </row>
    <row r="44" spans="1:117">
      <c r="A44" t="s">
        <v>86</v>
      </c>
      <c r="B44">
        <v>0</v>
      </c>
      <c r="C44">
        <v>15.62921</v>
      </c>
      <c r="D44">
        <v>25.676561</v>
      </c>
      <c r="E44">
        <v>0</v>
      </c>
      <c r="F44">
        <v>0</v>
      </c>
      <c r="G44">
        <v>67.961314999999999</v>
      </c>
      <c r="H44">
        <v>0</v>
      </c>
      <c r="I44">
        <v>76.862194000000002</v>
      </c>
      <c r="J44">
        <v>5.8228939999999998</v>
      </c>
      <c r="K44">
        <v>688.24901399999999</v>
      </c>
      <c r="L44">
        <v>657.89409000000001</v>
      </c>
      <c r="M44">
        <v>79.122669999999999</v>
      </c>
      <c r="N44">
        <v>119.5917</v>
      </c>
      <c r="O44">
        <v>125.29528999999999</v>
      </c>
      <c r="P44">
        <v>142.003255</v>
      </c>
      <c r="Q44">
        <v>22.034891999999999</v>
      </c>
      <c r="R44">
        <v>43.050738000000003</v>
      </c>
      <c r="S44">
        <v>26.717786</v>
      </c>
      <c r="T44">
        <v>0.81483300000000003</v>
      </c>
      <c r="U44">
        <v>418.77</v>
      </c>
      <c r="V44">
        <v>20.731850000000001</v>
      </c>
      <c r="W44">
        <v>43.097000000000001</v>
      </c>
      <c r="X44">
        <v>147.515625</v>
      </c>
      <c r="Y44">
        <v>0</v>
      </c>
      <c r="Z44">
        <v>0</v>
      </c>
      <c r="AA44">
        <v>42.14808</v>
      </c>
      <c r="AB44">
        <v>41.864567000000001</v>
      </c>
      <c r="AC44">
        <v>20.361854999999998</v>
      </c>
      <c r="AD44">
        <v>0</v>
      </c>
      <c r="AE44">
        <v>51.987208000000003</v>
      </c>
      <c r="AF44">
        <v>0</v>
      </c>
      <c r="AG44">
        <v>42.344645999999997</v>
      </c>
      <c r="AH44">
        <v>47.856678000000002</v>
      </c>
      <c r="AI44">
        <v>0</v>
      </c>
      <c r="AJ44">
        <v>0</v>
      </c>
      <c r="AK44">
        <v>56.154068000000002</v>
      </c>
      <c r="AL44">
        <v>82.501999999999995</v>
      </c>
      <c r="AM44">
        <v>16.588864000000001</v>
      </c>
      <c r="AN44">
        <v>1.00939</v>
      </c>
      <c r="AO44">
        <v>0</v>
      </c>
      <c r="AP44">
        <v>1.1529</v>
      </c>
      <c r="AQ44">
        <v>0</v>
      </c>
      <c r="AR44">
        <v>49.128</v>
      </c>
      <c r="AS44">
        <v>33.873497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0.54452500000000004</v>
      </c>
      <c r="BB44">
        <v>1.4417500000000001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3369.4247500000006</v>
      </c>
    </row>
    <row r="45" spans="1:117">
      <c r="A45" t="s">
        <v>87</v>
      </c>
      <c r="B45">
        <v>0</v>
      </c>
      <c r="C45">
        <v>15.62921</v>
      </c>
      <c r="D45">
        <v>25.676561</v>
      </c>
      <c r="E45">
        <v>0</v>
      </c>
      <c r="F45">
        <v>0</v>
      </c>
      <c r="G45">
        <v>67.961314999999999</v>
      </c>
      <c r="H45">
        <v>0</v>
      </c>
      <c r="I45">
        <v>76.862194000000002</v>
      </c>
      <c r="J45">
        <v>8.1520510000000002</v>
      </c>
      <c r="K45">
        <v>688.24901399999999</v>
      </c>
      <c r="L45">
        <v>657.89409000000001</v>
      </c>
      <c r="M45">
        <v>79.122669999999999</v>
      </c>
      <c r="N45">
        <v>119.5917</v>
      </c>
      <c r="O45">
        <v>125.29528999999999</v>
      </c>
      <c r="P45">
        <v>142.003255</v>
      </c>
      <c r="Q45">
        <v>22.034891999999999</v>
      </c>
      <c r="R45">
        <v>43.050738000000003</v>
      </c>
      <c r="S45">
        <v>26.717786</v>
      </c>
      <c r="T45">
        <v>0.81483300000000003</v>
      </c>
      <c r="U45">
        <v>418.77</v>
      </c>
      <c r="V45">
        <v>20.731850000000001</v>
      </c>
      <c r="W45">
        <v>43.097000000000001</v>
      </c>
      <c r="X45">
        <v>147.515625</v>
      </c>
      <c r="Y45">
        <v>0</v>
      </c>
      <c r="Z45">
        <v>0</v>
      </c>
      <c r="AA45">
        <v>42.14808</v>
      </c>
      <c r="AB45">
        <v>41.864567000000001</v>
      </c>
      <c r="AC45">
        <v>20.361854999999998</v>
      </c>
      <c r="AD45">
        <v>0</v>
      </c>
      <c r="AE45">
        <v>51.987208000000003</v>
      </c>
      <c r="AF45">
        <v>0</v>
      </c>
      <c r="AG45">
        <v>42.344645999999997</v>
      </c>
      <c r="AH45">
        <v>24.473291</v>
      </c>
      <c r="AI45">
        <v>0</v>
      </c>
      <c r="AJ45">
        <v>0</v>
      </c>
      <c r="AK45">
        <v>56.154068000000002</v>
      </c>
      <c r="AL45">
        <v>82.501999999999995</v>
      </c>
      <c r="AM45">
        <v>16.588864000000001</v>
      </c>
      <c r="AN45">
        <v>1.00939</v>
      </c>
      <c r="AO45">
        <v>0</v>
      </c>
      <c r="AP45">
        <v>1.1529</v>
      </c>
      <c r="AQ45">
        <v>0</v>
      </c>
      <c r="AR45">
        <v>49.128</v>
      </c>
      <c r="AS45">
        <v>33.873497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0.27831299999999998</v>
      </c>
      <c r="BB45">
        <v>1.4417500000000001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3348.1043079999999</v>
      </c>
    </row>
    <row r="46" spans="1:117">
      <c r="A46" t="s">
        <v>88</v>
      </c>
      <c r="B46">
        <v>0</v>
      </c>
      <c r="C46">
        <v>15.62921</v>
      </c>
      <c r="D46">
        <v>25.676561</v>
      </c>
      <c r="E46">
        <v>0</v>
      </c>
      <c r="F46">
        <v>0</v>
      </c>
      <c r="G46">
        <v>67.961314999999999</v>
      </c>
      <c r="H46">
        <v>0</v>
      </c>
      <c r="I46">
        <v>76.862194000000002</v>
      </c>
      <c r="J46">
        <v>8.1520510000000002</v>
      </c>
      <c r="K46">
        <v>688.24901399999999</v>
      </c>
      <c r="L46">
        <v>657.89409000000001</v>
      </c>
      <c r="M46">
        <v>79.122669999999999</v>
      </c>
      <c r="N46">
        <v>119.5917</v>
      </c>
      <c r="O46">
        <v>125.29528999999999</v>
      </c>
      <c r="P46">
        <v>142.003255</v>
      </c>
      <c r="Q46">
        <v>22.034891999999999</v>
      </c>
      <c r="R46">
        <v>43.050738000000003</v>
      </c>
      <c r="S46">
        <v>26.717786</v>
      </c>
      <c r="T46">
        <v>0.81483300000000003</v>
      </c>
      <c r="U46">
        <v>418.77</v>
      </c>
      <c r="V46">
        <v>20.731850000000001</v>
      </c>
      <c r="W46">
        <v>43.097000000000001</v>
      </c>
      <c r="X46">
        <v>147.515625</v>
      </c>
      <c r="Y46">
        <v>0</v>
      </c>
      <c r="Z46">
        <v>0</v>
      </c>
      <c r="AA46">
        <v>42.14808</v>
      </c>
      <c r="AB46">
        <v>41.864567000000001</v>
      </c>
      <c r="AC46">
        <v>20.361854999999998</v>
      </c>
      <c r="AD46">
        <v>0</v>
      </c>
      <c r="AE46">
        <v>51.987208000000003</v>
      </c>
      <c r="AF46">
        <v>0</v>
      </c>
      <c r="AG46">
        <v>42.344645999999997</v>
      </c>
      <c r="AH46">
        <v>0</v>
      </c>
      <c r="AI46">
        <v>0</v>
      </c>
      <c r="AJ46">
        <v>0</v>
      </c>
      <c r="AK46">
        <v>56.154068000000002</v>
      </c>
      <c r="AL46">
        <v>82.501999999999995</v>
      </c>
      <c r="AM46">
        <v>16.588864000000001</v>
      </c>
      <c r="AN46">
        <v>1.00939</v>
      </c>
      <c r="AO46">
        <v>0</v>
      </c>
      <c r="AP46">
        <v>1.1529</v>
      </c>
      <c r="AQ46">
        <v>0</v>
      </c>
      <c r="AR46">
        <v>49.128</v>
      </c>
      <c r="AS46">
        <v>33.873497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1.4417500000000001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3323.3527040000004</v>
      </c>
    </row>
    <row r="47" spans="1:117">
      <c r="A47" t="s">
        <v>89</v>
      </c>
      <c r="B47">
        <v>0</v>
      </c>
      <c r="C47">
        <v>15.62921</v>
      </c>
      <c r="D47">
        <v>25.676561</v>
      </c>
      <c r="E47">
        <v>0</v>
      </c>
      <c r="F47">
        <v>0</v>
      </c>
      <c r="G47">
        <v>67.961314999999999</v>
      </c>
      <c r="H47">
        <v>0</v>
      </c>
      <c r="I47">
        <v>78.026773000000006</v>
      </c>
      <c r="J47">
        <v>8.1520510000000002</v>
      </c>
      <c r="K47">
        <v>688.24901399999999</v>
      </c>
      <c r="L47">
        <v>657.89409000000001</v>
      </c>
      <c r="M47">
        <v>79.122669999999999</v>
      </c>
      <c r="N47">
        <v>119.5917</v>
      </c>
      <c r="O47">
        <v>125.29528999999999</v>
      </c>
      <c r="P47">
        <v>142.003255</v>
      </c>
      <c r="Q47">
        <v>22.034891999999999</v>
      </c>
      <c r="R47">
        <v>43.050738000000003</v>
      </c>
      <c r="S47">
        <v>26.717786</v>
      </c>
      <c r="T47">
        <v>0.81483300000000003</v>
      </c>
      <c r="U47">
        <v>418.77</v>
      </c>
      <c r="V47">
        <v>20.731850000000001</v>
      </c>
      <c r="W47">
        <v>42.49</v>
      </c>
      <c r="X47">
        <v>147.515625</v>
      </c>
      <c r="Y47">
        <v>0</v>
      </c>
      <c r="Z47">
        <v>0</v>
      </c>
      <c r="AA47">
        <v>42.14808</v>
      </c>
      <c r="AB47">
        <v>41.864567000000001</v>
      </c>
      <c r="AC47">
        <v>20.361854999999998</v>
      </c>
      <c r="AD47">
        <v>0</v>
      </c>
      <c r="AE47">
        <v>51.987208000000003</v>
      </c>
      <c r="AF47">
        <v>0</v>
      </c>
      <c r="AG47">
        <v>42.344645999999997</v>
      </c>
      <c r="AH47">
        <v>0</v>
      </c>
      <c r="AI47">
        <v>0</v>
      </c>
      <c r="AJ47">
        <v>0</v>
      </c>
      <c r="AK47">
        <v>56.154068000000002</v>
      </c>
      <c r="AL47">
        <v>52.29</v>
      </c>
      <c r="AM47">
        <v>16.588864000000001</v>
      </c>
      <c r="AN47">
        <v>1.029182</v>
      </c>
      <c r="AO47">
        <v>0</v>
      </c>
      <c r="AP47">
        <v>9.4794</v>
      </c>
      <c r="AQ47">
        <v>0</v>
      </c>
      <c r="AR47">
        <v>49.128</v>
      </c>
      <c r="AS47">
        <v>33.873497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1.4417500000000001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3302.0445750000003</v>
      </c>
    </row>
    <row r="48" spans="1:117">
      <c r="A48" t="s">
        <v>90</v>
      </c>
      <c r="B48">
        <v>0</v>
      </c>
      <c r="C48">
        <v>15.62921</v>
      </c>
      <c r="D48">
        <v>25.676561</v>
      </c>
      <c r="E48">
        <v>0</v>
      </c>
      <c r="F48">
        <v>0</v>
      </c>
      <c r="G48">
        <v>67.961314999999999</v>
      </c>
      <c r="H48">
        <v>0</v>
      </c>
      <c r="I48">
        <v>78.026773000000006</v>
      </c>
      <c r="J48">
        <v>8.1520510000000002</v>
      </c>
      <c r="K48">
        <v>688.24901399999999</v>
      </c>
      <c r="L48">
        <v>657.89409000000001</v>
      </c>
      <c r="M48">
        <v>79.122669999999999</v>
      </c>
      <c r="N48">
        <v>119.5917</v>
      </c>
      <c r="O48">
        <v>125.29528999999999</v>
      </c>
      <c r="P48">
        <v>142.003255</v>
      </c>
      <c r="Q48">
        <v>22.034891999999999</v>
      </c>
      <c r="R48">
        <v>43.050738000000003</v>
      </c>
      <c r="S48">
        <v>26.717786</v>
      </c>
      <c r="T48">
        <v>0.81483300000000003</v>
      </c>
      <c r="U48">
        <v>418.77</v>
      </c>
      <c r="V48">
        <v>20.731850000000001</v>
      </c>
      <c r="W48">
        <v>42.49</v>
      </c>
      <c r="X48">
        <v>147.515625</v>
      </c>
      <c r="Y48">
        <v>0</v>
      </c>
      <c r="Z48">
        <v>0</v>
      </c>
      <c r="AA48">
        <v>42.14808</v>
      </c>
      <c r="AB48">
        <v>41.864567000000001</v>
      </c>
      <c r="AC48">
        <v>20.361854999999998</v>
      </c>
      <c r="AD48">
        <v>0</v>
      </c>
      <c r="AE48">
        <v>51.987208000000003</v>
      </c>
      <c r="AF48">
        <v>0</v>
      </c>
      <c r="AG48">
        <v>42.344645999999997</v>
      </c>
      <c r="AH48">
        <v>0</v>
      </c>
      <c r="AI48">
        <v>0</v>
      </c>
      <c r="AJ48">
        <v>0</v>
      </c>
      <c r="AK48">
        <v>56.154068000000002</v>
      </c>
      <c r="AL48">
        <v>52.29</v>
      </c>
      <c r="AM48">
        <v>16.588864000000001</v>
      </c>
      <c r="AN48">
        <v>1.029182</v>
      </c>
      <c r="AO48">
        <v>0</v>
      </c>
      <c r="AP48">
        <v>9.4794</v>
      </c>
      <c r="AQ48">
        <v>0</v>
      </c>
      <c r="AR48">
        <v>49.128</v>
      </c>
      <c r="AS48">
        <v>33.873497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1.4417500000000001</v>
      </c>
      <c r="BC48">
        <v>140.63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3302.0445750000003</v>
      </c>
    </row>
    <row r="49" spans="1:117">
      <c r="A49" t="s">
        <v>91</v>
      </c>
      <c r="B49">
        <v>0</v>
      </c>
      <c r="C49">
        <v>15.62921</v>
      </c>
      <c r="D49">
        <v>25.676561</v>
      </c>
      <c r="E49">
        <v>0</v>
      </c>
      <c r="F49">
        <v>0</v>
      </c>
      <c r="G49">
        <v>67.961314999999999</v>
      </c>
      <c r="H49">
        <v>0</v>
      </c>
      <c r="I49">
        <v>78.026773000000006</v>
      </c>
      <c r="J49">
        <v>8.1520510000000002</v>
      </c>
      <c r="K49">
        <v>688.24901399999999</v>
      </c>
      <c r="L49">
        <v>657.89409000000001</v>
      </c>
      <c r="M49">
        <v>79.122669999999999</v>
      </c>
      <c r="N49">
        <v>119.5917</v>
      </c>
      <c r="O49">
        <v>125.29528999999999</v>
      </c>
      <c r="P49">
        <v>142.003255</v>
      </c>
      <c r="Q49">
        <v>22.034891999999999</v>
      </c>
      <c r="R49">
        <v>43.050738000000003</v>
      </c>
      <c r="S49">
        <v>26.717786</v>
      </c>
      <c r="T49">
        <v>0.81483300000000003</v>
      </c>
      <c r="U49">
        <v>418.77</v>
      </c>
      <c r="V49">
        <v>20.731850000000001</v>
      </c>
      <c r="W49">
        <v>42.49</v>
      </c>
      <c r="X49">
        <v>147.515625</v>
      </c>
      <c r="Y49">
        <v>0</v>
      </c>
      <c r="Z49">
        <v>0</v>
      </c>
      <c r="AA49">
        <v>42.14808</v>
      </c>
      <c r="AB49">
        <v>41.864567000000001</v>
      </c>
      <c r="AC49">
        <v>20.361854999999998</v>
      </c>
      <c r="AD49">
        <v>0</v>
      </c>
      <c r="AE49">
        <v>51.987208000000003</v>
      </c>
      <c r="AF49">
        <v>0</v>
      </c>
      <c r="AG49">
        <v>42.344645999999997</v>
      </c>
      <c r="AH49">
        <v>0</v>
      </c>
      <c r="AI49">
        <v>0</v>
      </c>
      <c r="AJ49">
        <v>0</v>
      </c>
      <c r="AK49">
        <v>56.154068000000002</v>
      </c>
      <c r="AL49">
        <v>82.501999999999995</v>
      </c>
      <c r="AM49">
        <v>16.588864000000001</v>
      </c>
      <c r="AN49">
        <v>1.029182</v>
      </c>
      <c r="AO49">
        <v>0</v>
      </c>
      <c r="AP49">
        <v>9.4794</v>
      </c>
      <c r="AQ49">
        <v>0</v>
      </c>
      <c r="AR49">
        <v>49.128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1.4417500000000001</v>
      </c>
      <c r="BC49">
        <v>140.63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3332.2565750000003</v>
      </c>
    </row>
    <row r="50" spans="1:117">
      <c r="A50" t="s">
        <v>92</v>
      </c>
      <c r="B50">
        <v>0</v>
      </c>
      <c r="C50">
        <v>15.62921</v>
      </c>
      <c r="D50">
        <v>25.676561</v>
      </c>
      <c r="E50">
        <v>0</v>
      </c>
      <c r="F50">
        <v>0</v>
      </c>
      <c r="G50">
        <v>67.961314999999999</v>
      </c>
      <c r="H50">
        <v>0</v>
      </c>
      <c r="I50">
        <v>78.026773000000006</v>
      </c>
      <c r="J50">
        <v>8.1520510000000002</v>
      </c>
      <c r="K50">
        <v>688.24901399999999</v>
      </c>
      <c r="L50">
        <v>657.89409000000001</v>
      </c>
      <c r="M50">
        <v>79.122669999999999</v>
      </c>
      <c r="N50">
        <v>119.5917</v>
      </c>
      <c r="O50">
        <v>125.29528999999999</v>
      </c>
      <c r="P50">
        <v>142.003255</v>
      </c>
      <c r="Q50">
        <v>22.034891999999999</v>
      </c>
      <c r="R50">
        <v>43.050738000000003</v>
      </c>
      <c r="S50">
        <v>26.717786</v>
      </c>
      <c r="T50">
        <v>0.81483300000000003</v>
      </c>
      <c r="U50">
        <v>418.77</v>
      </c>
      <c r="V50">
        <v>20.731850000000001</v>
      </c>
      <c r="W50">
        <v>42.49</v>
      </c>
      <c r="X50">
        <v>147.515625</v>
      </c>
      <c r="Y50">
        <v>0</v>
      </c>
      <c r="Z50">
        <v>0</v>
      </c>
      <c r="AA50">
        <v>42.14808</v>
      </c>
      <c r="AB50">
        <v>41.864567000000001</v>
      </c>
      <c r="AC50">
        <v>20.361854999999998</v>
      </c>
      <c r="AD50">
        <v>0</v>
      </c>
      <c r="AE50">
        <v>51.987208000000003</v>
      </c>
      <c r="AF50">
        <v>0</v>
      </c>
      <c r="AG50">
        <v>42.344645999999997</v>
      </c>
      <c r="AH50">
        <v>0</v>
      </c>
      <c r="AI50">
        <v>0</v>
      </c>
      <c r="AJ50">
        <v>0</v>
      </c>
      <c r="AK50">
        <v>56.154068000000002</v>
      </c>
      <c r="AL50">
        <v>82.501999999999995</v>
      </c>
      <c r="AM50">
        <v>16.588864000000001</v>
      </c>
      <c r="AN50">
        <v>1.029182</v>
      </c>
      <c r="AO50">
        <v>0</v>
      </c>
      <c r="AP50">
        <v>0.51239999999999997</v>
      </c>
      <c r="AQ50">
        <v>0</v>
      </c>
      <c r="AR50">
        <v>49.128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1.4417500000000001</v>
      </c>
      <c r="BC50">
        <v>140.63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3323.2895750000002</v>
      </c>
    </row>
    <row r="51" spans="1:117">
      <c r="A51" t="s">
        <v>93</v>
      </c>
      <c r="B51">
        <v>0</v>
      </c>
      <c r="C51">
        <v>14.512839</v>
      </c>
      <c r="D51">
        <v>25.676561</v>
      </c>
      <c r="E51">
        <v>0</v>
      </c>
      <c r="F51">
        <v>0</v>
      </c>
      <c r="G51">
        <v>67.961314999999999</v>
      </c>
      <c r="H51">
        <v>0</v>
      </c>
      <c r="I51">
        <v>78.026773000000006</v>
      </c>
      <c r="J51">
        <v>8.1520510000000002</v>
      </c>
      <c r="K51">
        <v>688.24901399999999</v>
      </c>
      <c r="L51">
        <v>657.89409000000001</v>
      </c>
      <c r="M51">
        <v>79.122669999999999</v>
      </c>
      <c r="N51">
        <v>119.5917</v>
      </c>
      <c r="O51">
        <v>125.29528999999999</v>
      </c>
      <c r="P51">
        <v>142.003255</v>
      </c>
      <c r="Q51">
        <v>22.034891999999999</v>
      </c>
      <c r="R51">
        <v>43.050738000000003</v>
      </c>
      <c r="S51">
        <v>26.717786</v>
      </c>
      <c r="T51">
        <v>0.81483300000000003</v>
      </c>
      <c r="U51">
        <v>418.77</v>
      </c>
      <c r="V51">
        <v>20.731850000000001</v>
      </c>
      <c r="W51">
        <v>42.49</v>
      </c>
      <c r="X51">
        <v>147.515625</v>
      </c>
      <c r="Y51">
        <v>0</v>
      </c>
      <c r="Z51">
        <v>0</v>
      </c>
      <c r="AA51">
        <v>42.14808</v>
      </c>
      <c r="AB51">
        <v>41.864567000000001</v>
      </c>
      <c r="AC51">
        <v>20.361854999999998</v>
      </c>
      <c r="AD51">
        <v>0</v>
      </c>
      <c r="AE51">
        <v>51.987208000000003</v>
      </c>
      <c r="AF51">
        <v>8.4434509999999996</v>
      </c>
      <c r="AG51">
        <v>42.344645999999997</v>
      </c>
      <c r="AH51">
        <v>0</v>
      </c>
      <c r="AI51">
        <v>0</v>
      </c>
      <c r="AJ51">
        <v>0</v>
      </c>
      <c r="AK51">
        <v>56.154068000000002</v>
      </c>
      <c r="AL51">
        <v>82.501999999999995</v>
      </c>
      <c r="AM51">
        <v>16.588864000000001</v>
      </c>
      <c r="AN51">
        <v>1.029182</v>
      </c>
      <c r="AO51">
        <v>0</v>
      </c>
      <c r="AP51">
        <v>0.51239999999999997</v>
      </c>
      <c r="AQ51">
        <v>0</v>
      </c>
      <c r="AR51">
        <v>49.128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1.4417500000000001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3330.6166550000003</v>
      </c>
    </row>
    <row r="52" spans="1:117">
      <c r="A52" t="s">
        <v>94</v>
      </c>
      <c r="B52">
        <v>0</v>
      </c>
      <c r="C52">
        <v>14.512839</v>
      </c>
      <c r="D52">
        <v>25.676561</v>
      </c>
      <c r="E52">
        <v>0</v>
      </c>
      <c r="F52">
        <v>0</v>
      </c>
      <c r="G52">
        <v>67.961314999999999</v>
      </c>
      <c r="H52">
        <v>0</v>
      </c>
      <c r="I52">
        <v>78.026773000000006</v>
      </c>
      <c r="J52">
        <v>8.1520510000000002</v>
      </c>
      <c r="K52">
        <v>688.24901399999999</v>
      </c>
      <c r="L52">
        <v>657.89409000000001</v>
      </c>
      <c r="M52">
        <v>79.122669999999999</v>
      </c>
      <c r="N52">
        <v>119.5917</v>
      </c>
      <c r="O52">
        <v>125.29528999999999</v>
      </c>
      <c r="P52">
        <v>142.003255</v>
      </c>
      <c r="Q52">
        <v>22.034891999999999</v>
      </c>
      <c r="R52">
        <v>43.050738000000003</v>
      </c>
      <c r="S52">
        <v>26.717786</v>
      </c>
      <c r="T52">
        <v>0.81483300000000003</v>
      </c>
      <c r="U52">
        <v>418.77</v>
      </c>
      <c r="V52">
        <v>20.731850000000001</v>
      </c>
      <c r="W52">
        <v>42.49</v>
      </c>
      <c r="X52">
        <v>147.515625</v>
      </c>
      <c r="Y52">
        <v>0</v>
      </c>
      <c r="Z52">
        <v>0</v>
      </c>
      <c r="AA52">
        <v>42.14808</v>
      </c>
      <c r="AB52">
        <v>41.864567000000001</v>
      </c>
      <c r="AC52">
        <v>20.361854999999998</v>
      </c>
      <c r="AD52">
        <v>0</v>
      </c>
      <c r="AE52">
        <v>51.987208000000003</v>
      </c>
      <c r="AF52">
        <v>8.4434509999999996</v>
      </c>
      <c r="AG52">
        <v>42.344645999999997</v>
      </c>
      <c r="AH52">
        <v>0</v>
      </c>
      <c r="AI52">
        <v>0</v>
      </c>
      <c r="AJ52">
        <v>0</v>
      </c>
      <c r="AK52">
        <v>56.154068000000002</v>
      </c>
      <c r="AL52">
        <v>82.501999999999995</v>
      </c>
      <c r="AM52">
        <v>16.588864000000001</v>
      </c>
      <c r="AN52">
        <v>1.029182</v>
      </c>
      <c r="AO52">
        <v>0</v>
      </c>
      <c r="AP52">
        <v>0.51239999999999997</v>
      </c>
      <c r="AQ52">
        <v>0</v>
      </c>
      <c r="AR52">
        <v>49.128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1.4417500000000001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3330.6166550000003</v>
      </c>
    </row>
    <row r="53" spans="1:117">
      <c r="A53" t="s">
        <v>95</v>
      </c>
      <c r="B53">
        <v>0</v>
      </c>
      <c r="C53">
        <v>14.512839</v>
      </c>
      <c r="D53">
        <v>25.676561</v>
      </c>
      <c r="E53">
        <v>0</v>
      </c>
      <c r="F53">
        <v>0</v>
      </c>
      <c r="G53">
        <v>67.961314999999999</v>
      </c>
      <c r="H53">
        <v>0</v>
      </c>
      <c r="I53">
        <v>78.026773000000006</v>
      </c>
      <c r="J53">
        <v>8.1520510000000002</v>
      </c>
      <c r="K53">
        <v>688.24901399999999</v>
      </c>
      <c r="L53">
        <v>657.89409000000001</v>
      </c>
      <c r="M53">
        <v>79.122669999999999</v>
      </c>
      <c r="N53">
        <v>119.5917</v>
      </c>
      <c r="O53">
        <v>125.29528999999999</v>
      </c>
      <c r="P53">
        <v>142.003255</v>
      </c>
      <c r="Q53">
        <v>22.034891999999999</v>
      </c>
      <c r="R53">
        <v>43.050738000000003</v>
      </c>
      <c r="S53">
        <v>26.717786</v>
      </c>
      <c r="T53">
        <v>0.81483300000000003</v>
      </c>
      <c r="U53">
        <v>418.77</v>
      </c>
      <c r="V53">
        <v>20.731850000000001</v>
      </c>
      <c r="W53">
        <v>42.49</v>
      </c>
      <c r="X53">
        <v>147.515625</v>
      </c>
      <c r="Y53">
        <v>0</v>
      </c>
      <c r="Z53">
        <v>0</v>
      </c>
      <c r="AA53">
        <v>42.14808</v>
      </c>
      <c r="AB53">
        <v>41.864567000000001</v>
      </c>
      <c r="AC53">
        <v>20.361854999999998</v>
      </c>
      <c r="AD53">
        <v>0</v>
      </c>
      <c r="AE53">
        <v>51.987208000000003</v>
      </c>
      <c r="AF53">
        <v>8.4434509999999996</v>
      </c>
      <c r="AG53">
        <v>42.344645999999997</v>
      </c>
      <c r="AH53">
        <v>0</v>
      </c>
      <c r="AI53">
        <v>0</v>
      </c>
      <c r="AJ53">
        <v>0</v>
      </c>
      <c r="AK53">
        <v>56.154068000000002</v>
      </c>
      <c r="AL53">
        <v>82.501999999999995</v>
      </c>
      <c r="AM53">
        <v>16.588864000000001</v>
      </c>
      <c r="AN53">
        <v>1.029182</v>
      </c>
      <c r="AO53">
        <v>0</v>
      </c>
      <c r="AP53">
        <v>0.51239999999999997</v>
      </c>
      <c r="AQ53">
        <v>0</v>
      </c>
      <c r="AR53">
        <v>49.128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1.4417500000000001</v>
      </c>
      <c r="BC53">
        <v>140.63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3330.6166550000003</v>
      </c>
    </row>
    <row r="54" spans="1:117">
      <c r="A54" t="s">
        <v>96</v>
      </c>
      <c r="B54">
        <v>0</v>
      </c>
      <c r="C54">
        <v>14.512839</v>
      </c>
      <c r="D54">
        <v>25.676561</v>
      </c>
      <c r="E54">
        <v>0</v>
      </c>
      <c r="F54">
        <v>0</v>
      </c>
      <c r="G54">
        <v>67.961314999999999</v>
      </c>
      <c r="H54">
        <v>0</v>
      </c>
      <c r="I54">
        <v>78.026773000000006</v>
      </c>
      <c r="J54">
        <v>8.1520510000000002</v>
      </c>
      <c r="K54">
        <v>688.24901399999999</v>
      </c>
      <c r="L54">
        <v>657.89409000000001</v>
      </c>
      <c r="M54">
        <v>79.122669999999999</v>
      </c>
      <c r="N54">
        <v>119.5917</v>
      </c>
      <c r="O54">
        <v>125.29528999999999</v>
      </c>
      <c r="P54">
        <v>142.003255</v>
      </c>
      <c r="Q54">
        <v>22.034891999999999</v>
      </c>
      <c r="R54">
        <v>43.050738000000003</v>
      </c>
      <c r="S54">
        <v>26.717786</v>
      </c>
      <c r="T54">
        <v>0.81483300000000003</v>
      </c>
      <c r="U54">
        <v>418.77</v>
      </c>
      <c r="V54">
        <v>20.731850000000001</v>
      </c>
      <c r="W54">
        <v>42.49</v>
      </c>
      <c r="X54">
        <v>147.515625</v>
      </c>
      <c r="Y54">
        <v>0</v>
      </c>
      <c r="Z54">
        <v>0</v>
      </c>
      <c r="AA54">
        <v>42.14808</v>
      </c>
      <c r="AB54">
        <v>27.909711999999999</v>
      </c>
      <c r="AC54">
        <v>20.361854999999998</v>
      </c>
      <c r="AD54">
        <v>0</v>
      </c>
      <c r="AE54">
        <v>51.987208000000003</v>
      </c>
      <c r="AF54">
        <v>8.4434509999999996</v>
      </c>
      <c r="AG54">
        <v>42.344645999999997</v>
      </c>
      <c r="AH54">
        <v>0</v>
      </c>
      <c r="AI54">
        <v>0</v>
      </c>
      <c r="AJ54">
        <v>0</v>
      </c>
      <c r="AK54">
        <v>56.154068000000002</v>
      </c>
      <c r="AL54">
        <v>82.501999999999995</v>
      </c>
      <c r="AM54">
        <v>16.588864000000001</v>
      </c>
      <c r="AN54">
        <v>1.029182</v>
      </c>
      <c r="AO54">
        <v>0</v>
      </c>
      <c r="AP54">
        <v>0.51239999999999997</v>
      </c>
      <c r="AQ54">
        <v>0</v>
      </c>
      <c r="AR54">
        <v>52.991999999999997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1.4417500000000001</v>
      </c>
      <c r="BC54">
        <v>140.63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3320.5258000000003</v>
      </c>
    </row>
    <row r="55" spans="1:117">
      <c r="A55" t="s">
        <v>97</v>
      </c>
      <c r="B55">
        <v>0</v>
      </c>
      <c r="C55">
        <v>14.512839</v>
      </c>
      <c r="D55">
        <v>25.676561</v>
      </c>
      <c r="E55">
        <v>0</v>
      </c>
      <c r="F55">
        <v>0</v>
      </c>
      <c r="G55">
        <v>67.961314999999999</v>
      </c>
      <c r="H55">
        <v>0</v>
      </c>
      <c r="I55">
        <v>78.026773000000006</v>
      </c>
      <c r="J55">
        <v>8.1520510000000002</v>
      </c>
      <c r="K55">
        <v>688.24901399999999</v>
      </c>
      <c r="L55">
        <v>657.89409000000001</v>
      </c>
      <c r="M55">
        <v>79.122669999999999</v>
      </c>
      <c r="N55">
        <v>119.5917</v>
      </c>
      <c r="O55">
        <v>125.29528999999999</v>
      </c>
      <c r="P55">
        <v>142.003255</v>
      </c>
      <c r="Q55">
        <v>22.034891999999999</v>
      </c>
      <c r="R55">
        <v>43.050738000000003</v>
      </c>
      <c r="S55">
        <v>26.717786</v>
      </c>
      <c r="T55">
        <v>0.81483300000000003</v>
      </c>
      <c r="U55">
        <v>418.77</v>
      </c>
      <c r="V55">
        <v>20.731850000000001</v>
      </c>
      <c r="W55">
        <v>42.49</v>
      </c>
      <c r="X55">
        <v>147.515625</v>
      </c>
      <c r="Y55">
        <v>0</v>
      </c>
      <c r="Z55">
        <v>0</v>
      </c>
      <c r="AA55">
        <v>42.14808</v>
      </c>
      <c r="AB55">
        <v>27.909711999999999</v>
      </c>
      <c r="AC55">
        <v>20.361854999999998</v>
      </c>
      <c r="AD55">
        <v>0</v>
      </c>
      <c r="AE55">
        <v>51.987208000000003</v>
      </c>
      <c r="AF55">
        <v>8.4434509999999996</v>
      </c>
      <c r="AG55">
        <v>42.344645999999997</v>
      </c>
      <c r="AH55">
        <v>0</v>
      </c>
      <c r="AI55">
        <v>0</v>
      </c>
      <c r="AJ55">
        <v>0</v>
      </c>
      <c r="AK55">
        <v>56.154068000000002</v>
      </c>
      <c r="AL55">
        <v>82.501999999999995</v>
      </c>
      <c r="AM55">
        <v>16.588864000000001</v>
      </c>
      <c r="AN55">
        <v>1.029182</v>
      </c>
      <c r="AO55">
        <v>0</v>
      </c>
      <c r="AP55">
        <v>0.51239999999999997</v>
      </c>
      <c r="AQ55">
        <v>0</v>
      </c>
      <c r="AR55">
        <v>52.991999999999997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</v>
      </c>
      <c r="BA55">
        <v>0</v>
      </c>
      <c r="BB55">
        <v>1.4417500000000001</v>
      </c>
      <c r="BC55">
        <v>140.63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3320.5258000000003</v>
      </c>
    </row>
    <row r="56" spans="1:117">
      <c r="A56" t="s">
        <v>98</v>
      </c>
      <c r="B56">
        <v>0</v>
      </c>
      <c r="C56">
        <v>14.512839</v>
      </c>
      <c r="D56">
        <v>25.676561</v>
      </c>
      <c r="E56">
        <v>0</v>
      </c>
      <c r="F56">
        <v>0</v>
      </c>
      <c r="G56">
        <v>67.961314999999999</v>
      </c>
      <c r="H56">
        <v>0</v>
      </c>
      <c r="I56">
        <v>78.026773000000006</v>
      </c>
      <c r="J56">
        <v>8.1520510000000002</v>
      </c>
      <c r="K56">
        <v>688.24901399999999</v>
      </c>
      <c r="L56">
        <v>657.89409000000001</v>
      </c>
      <c r="M56">
        <v>79.122669999999999</v>
      </c>
      <c r="N56">
        <v>119.5917</v>
      </c>
      <c r="O56">
        <v>125.29528999999999</v>
      </c>
      <c r="P56">
        <v>142.003255</v>
      </c>
      <c r="Q56">
        <v>22.034891999999999</v>
      </c>
      <c r="R56">
        <v>43.050738000000003</v>
      </c>
      <c r="S56">
        <v>26.717786</v>
      </c>
      <c r="T56">
        <v>0.81483300000000003</v>
      </c>
      <c r="U56">
        <v>418.77</v>
      </c>
      <c r="V56">
        <v>20.731850000000001</v>
      </c>
      <c r="W56">
        <v>42.49</v>
      </c>
      <c r="X56">
        <v>147.515625</v>
      </c>
      <c r="Y56">
        <v>0</v>
      </c>
      <c r="Z56">
        <v>0</v>
      </c>
      <c r="AA56">
        <v>42.14808</v>
      </c>
      <c r="AB56">
        <v>27.909711999999999</v>
      </c>
      <c r="AC56">
        <v>20.361854999999998</v>
      </c>
      <c r="AD56">
        <v>0</v>
      </c>
      <c r="AE56">
        <v>51.987208000000003</v>
      </c>
      <c r="AF56">
        <v>8.4434509999999996</v>
      </c>
      <c r="AG56">
        <v>42.344645999999997</v>
      </c>
      <c r="AH56">
        <v>0</v>
      </c>
      <c r="AI56">
        <v>0</v>
      </c>
      <c r="AJ56">
        <v>0</v>
      </c>
      <c r="AK56">
        <v>56.154068000000002</v>
      </c>
      <c r="AL56">
        <v>82.501999999999995</v>
      </c>
      <c r="AM56">
        <v>16.588864000000001</v>
      </c>
      <c r="AN56">
        <v>1.029182</v>
      </c>
      <c r="AO56">
        <v>0</v>
      </c>
      <c r="AP56">
        <v>0.51239999999999997</v>
      </c>
      <c r="AQ56">
        <v>0</v>
      </c>
      <c r="AR56">
        <v>49.128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</v>
      </c>
      <c r="BA56">
        <v>0</v>
      </c>
      <c r="BB56">
        <v>1.4417500000000001</v>
      </c>
      <c r="BC56">
        <v>140.63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3316.6618000000003</v>
      </c>
    </row>
    <row r="57" spans="1:117">
      <c r="A57" t="s">
        <v>99</v>
      </c>
      <c r="B57">
        <v>0</v>
      </c>
      <c r="C57">
        <v>14.512839</v>
      </c>
      <c r="D57">
        <v>25.676561</v>
      </c>
      <c r="E57">
        <v>0</v>
      </c>
      <c r="F57">
        <v>0</v>
      </c>
      <c r="G57">
        <v>67.961314999999999</v>
      </c>
      <c r="H57">
        <v>0</v>
      </c>
      <c r="I57">
        <v>78.026773000000006</v>
      </c>
      <c r="J57">
        <v>8.1520510000000002</v>
      </c>
      <c r="K57">
        <v>688.24901399999999</v>
      </c>
      <c r="L57">
        <v>657.89409000000001</v>
      </c>
      <c r="M57">
        <v>79.122669999999999</v>
      </c>
      <c r="N57">
        <v>119.5917</v>
      </c>
      <c r="O57">
        <v>125.29528999999999</v>
      </c>
      <c r="P57">
        <v>142.003255</v>
      </c>
      <c r="Q57">
        <v>22.034891999999999</v>
      </c>
      <c r="R57">
        <v>43.050738000000003</v>
      </c>
      <c r="S57">
        <v>26.717786</v>
      </c>
      <c r="T57">
        <v>0.81483300000000003</v>
      </c>
      <c r="U57">
        <v>418.77</v>
      </c>
      <c r="V57">
        <v>20.731850000000001</v>
      </c>
      <c r="W57">
        <v>42.49</v>
      </c>
      <c r="X57">
        <v>147.515625</v>
      </c>
      <c r="Y57">
        <v>0</v>
      </c>
      <c r="Z57">
        <v>0</v>
      </c>
      <c r="AA57">
        <v>42.14808</v>
      </c>
      <c r="AB57">
        <v>27.909711999999999</v>
      </c>
      <c r="AC57">
        <v>20.361854999999998</v>
      </c>
      <c r="AD57">
        <v>0</v>
      </c>
      <c r="AE57">
        <v>51.987208000000003</v>
      </c>
      <c r="AF57">
        <v>8.4434509999999996</v>
      </c>
      <c r="AG57">
        <v>42.344645999999997</v>
      </c>
      <c r="AH57">
        <v>0</v>
      </c>
      <c r="AI57">
        <v>0</v>
      </c>
      <c r="AJ57">
        <v>0</v>
      </c>
      <c r="AK57">
        <v>56.154068000000002</v>
      </c>
      <c r="AL57">
        <v>83.664000000000001</v>
      </c>
      <c r="AM57">
        <v>16.588864000000001</v>
      </c>
      <c r="AN57">
        <v>1.029182</v>
      </c>
      <c r="AO57">
        <v>0</v>
      </c>
      <c r="AP57">
        <v>0.51239999999999997</v>
      </c>
      <c r="AQ57">
        <v>0</v>
      </c>
      <c r="AR57">
        <v>49.128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</v>
      </c>
      <c r="BA57">
        <v>0</v>
      </c>
      <c r="BB57">
        <v>1.4417500000000001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3317.8238000000006</v>
      </c>
    </row>
    <row r="58" spans="1:117">
      <c r="A58" t="s">
        <v>100</v>
      </c>
      <c r="B58">
        <v>0</v>
      </c>
      <c r="C58">
        <v>14.512839</v>
      </c>
      <c r="D58">
        <v>25.676561</v>
      </c>
      <c r="E58">
        <v>0</v>
      </c>
      <c r="F58">
        <v>0</v>
      </c>
      <c r="G58">
        <v>67.961314999999999</v>
      </c>
      <c r="H58">
        <v>0</v>
      </c>
      <c r="I58">
        <v>78.026773000000006</v>
      </c>
      <c r="J58">
        <v>8.1520510000000002</v>
      </c>
      <c r="K58">
        <v>688.24901399999999</v>
      </c>
      <c r="L58">
        <v>657.89409000000001</v>
      </c>
      <c r="M58">
        <v>79.122669999999999</v>
      </c>
      <c r="N58">
        <v>119.5917</v>
      </c>
      <c r="O58">
        <v>125.29528999999999</v>
      </c>
      <c r="P58">
        <v>142.003255</v>
      </c>
      <c r="Q58">
        <v>22.034891999999999</v>
      </c>
      <c r="R58">
        <v>43.050738000000003</v>
      </c>
      <c r="S58">
        <v>26.717786</v>
      </c>
      <c r="T58">
        <v>0.81483300000000003</v>
      </c>
      <c r="U58">
        <v>418.77</v>
      </c>
      <c r="V58">
        <v>20.731850000000001</v>
      </c>
      <c r="W58">
        <v>42.49</v>
      </c>
      <c r="X58">
        <v>147.515625</v>
      </c>
      <c r="Y58">
        <v>0</v>
      </c>
      <c r="Z58">
        <v>0</v>
      </c>
      <c r="AA58">
        <v>42.14808</v>
      </c>
      <c r="AB58">
        <v>27.909711999999999</v>
      </c>
      <c r="AC58">
        <v>20.361854999999998</v>
      </c>
      <c r="AD58">
        <v>0</v>
      </c>
      <c r="AE58">
        <v>51.987208000000003</v>
      </c>
      <c r="AF58">
        <v>8.4434509999999996</v>
      </c>
      <c r="AG58">
        <v>42.344645999999997</v>
      </c>
      <c r="AH58">
        <v>0</v>
      </c>
      <c r="AI58">
        <v>0</v>
      </c>
      <c r="AJ58">
        <v>0</v>
      </c>
      <c r="AK58">
        <v>56.154068000000002</v>
      </c>
      <c r="AL58">
        <v>83.664000000000001</v>
      </c>
      <c r="AM58">
        <v>16.588864000000001</v>
      </c>
      <c r="AN58">
        <v>1.029182</v>
      </c>
      <c r="AO58">
        <v>0</v>
      </c>
      <c r="AP58">
        <v>0.51239999999999997</v>
      </c>
      <c r="AQ58">
        <v>0</v>
      </c>
      <c r="AR58">
        <v>49.128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0</v>
      </c>
      <c r="BA58">
        <v>0</v>
      </c>
      <c r="BB58">
        <v>1.4417500000000001</v>
      </c>
      <c r="BC58">
        <v>140.63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3317.8238000000006</v>
      </c>
    </row>
    <row r="59" spans="1:117">
      <c r="A59" t="s">
        <v>101</v>
      </c>
      <c r="B59">
        <v>0</v>
      </c>
      <c r="C59">
        <v>13.396466</v>
      </c>
      <c r="D59">
        <v>25.676561</v>
      </c>
      <c r="E59">
        <v>0</v>
      </c>
      <c r="F59">
        <v>0</v>
      </c>
      <c r="G59">
        <v>67.961314999999999</v>
      </c>
      <c r="H59">
        <v>0</v>
      </c>
      <c r="I59">
        <v>78.026773000000006</v>
      </c>
      <c r="J59">
        <v>8.1520510000000002</v>
      </c>
      <c r="K59">
        <v>688.24901399999999</v>
      </c>
      <c r="L59">
        <v>657.89409000000001</v>
      </c>
      <c r="M59">
        <v>79.122669999999999</v>
      </c>
      <c r="N59">
        <v>119.5917</v>
      </c>
      <c r="O59">
        <v>125.29528999999999</v>
      </c>
      <c r="P59">
        <v>142.003255</v>
      </c>
      <c r="Q59">
        <v>22.034891999999999</v>
      </c>
      <c r="R59">
        <v>43.050738000000003</v>
      </c>
      <c r="S59">
        <v>26.717786</v>
      </c>
      <c r="T59">
        <v>0.81483300000000003</v>
      </c>
      <c r="U59">
        <v>418.77</v>
      </c>
      <c r="V59">
        <v>20.731850000000001</v>
      </c>
      <c r="W59">
        <v>42.49</v>
      </c>
      <c r="X59">
        <v>147.515625</v>
      </c>
      <c r="Y59">
        <v>0</v>
      </c>
      <c r="Z59">
        <v>0</v>
      </c>
      <c r="AA59">
        <v>42.14808</v>
      </c>
      <c r="AB59">
        <v>27.909711999999999</v>
      </c>
      <c r="AC59">
        <v>20.361854999999998</v>
      </c>
      <c r="AD59">
        <v>0</v>
      </c>
      <c r="AE59">
        <v>51.987208000000003</v>
      </c>
      <c r="AF59">
        <v>8.4434509999999996</v>
      </c>
      <c r="AG59">
        <v>42.344645999999997</v>
      </c>
      <c r="AH59">
        <v>0</v>
      </c>
      <c r="AI59">
        <v>0</v>
      </c>
      <c r="AJ59">
        <v>0</v>
      </c>
      <c r="AK59">
        <v>56.154068000000002</v>
      </c>
      <c r="AL59">
        <v>83.664000000000001</v>
      </c>
      <c r="AM59">
        <v>16.588864000000001</v>
      </c>
      <c r="AN59">
        <v>1.029182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0</v>
      </c>
      <c r="BA59">
        <v>0</v>
      </c>
      <c r="BB59">
        <v>1.4417500000000001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3317.3479270000007</v>
      </c>
    </row>
    <row r="60" spans="1:117">
      <c r="A60" t="s">
        <v>102</v>
      </c>
      <c r="B60">
        <v>0</v>
      </c>
      <c r="C60">
        <v>13.396466</v>
      </c>
      <c r="D60">
        <v>25.676561</v>
      </c>
      <c r="E60">
        <v>0</v>
      </c>
      <c r="F60">
        <v>0</v>
      </c>
      <c r="G60">
        <v>67.961314999999999</v>
      </c>
      <c r="H60">
        <v>0</v>
      </c>
      <c r="I60">
        <v>78.026773000000006</v>
      </c>
      <c r="J60">
        <v>8.1520510000000002</v>
      </c>
      <c r="K60">
        <v>688.24901399999999</v>
      </c>
      <c r="L60">
        <v>657.89409000000001</v>
      </c>
      <c r="M60">
        <v>79.122669999999999</v>
      </c>
      <c r="N60">
        <v>119.5917</v>
      </c>
      <c r="O60">
        <v>125.29528999999999</v>
      </c>
      <c r="P60">
        <v>142.003255</v>
      </c>
      <c r="Q60">
        <v>22.034891999999999</v>
      </c>
      <c r="R60">
        <v>43.050738000000003</v>
      </c>
      <c r="S60">
        <v>26.717786</v>
      </c>
      <c r="T60">
        <v>0.81483300000000003</v>
      </c>
      <c r="U60">
        <v>418.77</v>
      </c>
      <c r="V60">
        <v>20.731850000000001</v>
      </c>
      <c r="W60">
        <v>42.49</v>
      </c>
      <c r="X60">
        <v>147.515625</v>
      </c>
      <c r="Y60">
        <v>0</v>
      </c>
      <c r="Z60">
        <v>6.5537999999999998</v>
      </c>
      <c r="AA60">
        <v>42.14808</v>
      </c>
      <c r="AB60">
        <v>27.909711999999999</v>
      </c>
      <c r="AC60">
        <v>20.361854999999998</v>
      </c>
      <c r="AD60">
        <v>0</v>
      </c>
      <c r="AE60">
        <v>51.987208000000003</v>
      </c>
      <c r="AF60">
        <v>8.4434509999999996</v>
      </c>
      <c r="AG60">
        <v>42.344645999999997</v>
      </c>
      <c r="AH60">
        <v>0</v>
      </c>
      <c r="AI60">
        <v>0</v>
      </c>
      <c r="AJ60">
        <v>0</v>
      </c>
      <c r="AK60">
        <v>56.154068000000002</v>
      </c>
      <c r="AL60">
        <v>83.664000000000001</v>
      </c>
      <c r="AM60">
        <v>16.588864000000001</v>
      </c>
      <c r="AN60">
        <v>1.029182</v>
      </c>
      <c r="AO60">
        <v>0</v>
      </c>
      <c r="AP60">
        <v>1.1529</v>
      </c>
      <c r="AQ60">
        <v>0</v>
      </c>
      <c r="AR60">
        <v>49.128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0</v>
      </c>
      <c r="BA60">
        <v>0</v>
      </c>
      <c r="BB60">
        <v>1.4417500000000001</v>
      </c>
      <c r="BC60">
        <v>140.63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3323.9017270000008</v>
      </c>
    </row>
    <row r="61" spans="1:117">
      <c r="A61" t="s">
        <v>103</v>
      </c>
      <c r="B61">
        <v>0</v>
      </c>
      <c r="C61">
        <v>13.396466</v>
      </c>
      <c r="D61">
        <v>25.676561</v>
      </c>
      <c r="E61">
        <v>0</v>
      </c>
      <c r="F61">
        <v>0</v>
      </c>
      <c r="G61">
        <v>67.961314999999999</v>
      </c>
      <c r="H61">
        <v>0</v>
      </c>
      <c r="I61">
        <v>0</v>
      </c>
      <c r="J61">
        <v>86.178824000000006</v>
      </c>
      <c r="K61">
        <v>688.24901399999999</v>
      </c>
      <c r="L61">
        <v>657.89409000000001</v>
      </c>
      <c r="M61">
        <v>79.122669999999999</v>
      </c>
      <c r="N61">
        <v>119.5917</v>
      </c>
      <c r="O61">
        <v>125.29528999999999</v>
      </c>
      <c r="P61">
        <v>142.003255</v>
      </c>
      <c r="Q61">
        <v>22.034891999999999</v>
      </c>
      <c r="R61">
        <v>43.050738000000003</v>
      </c>
      <c r="S61">
        <v>26.717786</v>
      </c>
      <c r="T61">
        <v>0.81483300000000003</v>
      </c>
      <c r="U61">
        <v>418.77</v>
      </c>
      <c r="V61">
        <v>20.731850000000001</v>
      </c>
      <c r="W61">
        <v>42.49</v>
      </c>
      <c r="X61">
        <v>147.515625</v>
      </c>
      <c r="Y61">
        <v>0</v>
      </c>
      <c r="Z61">
        <v>6.5537999999999998</v>
      </c>
      <c r="AA61">
        <v>42.14808</v>
      </c>
      <c r="AB61">
        <v>27.909711999999999</v>
      </c>
      <c r="AC61">
        <v>20.361854999999998</v>
      </c>
      <c r="AD61">
        <v>0</v>
      </c>
      <c r="AE61">
        <v>51.987208000000003</v>
      </c>
      <c r="AF61">
        <v>8.4434509999999996</v>
      </c>
      <c r="AG61">
        <v>42.344645999999997</v>
      </c>
      <c r="AH61">
        <v>0</v>
      </c>
      <c r="AI61">
        <v>0</v>
      </c>
      <c r="AJ61">
        <v>0</v>
      </c>
      <c r="AK61">
        <v>56.154068000000002</v>
      </c>
      <c r="AL61">
        <v>83.664000000000001</v>
      </c>
      <c r="AM61">
        <v>16.588864000000001</v>
      </c>
      <c r="AN61">
        <v>1.029182</v>
      </c>
      <c r="AO61">
        <v>0</v>
      </c>
      <c r="AP61">
        <v>1.1529</v>
      </c>
      <c r="AQ61">
        <v>0</v>
      </c>
      <c r="AR61">
        <v>49.128</v>
      </c>
      <c r="AS61">
        <v>33.873497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0</v>
      </c>
      <c r="BA61">
        <v>0</v>
      </c>
      <c r="BB61">
        <v>1.4417500000000001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3323.9017270000008</v>
      </c>
    </row>
    <row r="62" spans="1:117">
      <c r="A62" t="s">
        <v>104</v>
      </c>
      <c r="B62">
        <v>0</v>
      </c>
      <c r="C62">
        <v>13.396466</v>
      </c>
      <c r="D62">
        <v>25.676561</v>
      </c>
      <c r="E62">
        <v>0</v>
      </c>
      <c r="F62">
        <v>0</v>
      </c>
      <c r="G62">
        <v>67.961314999999999</v>
      </c>
      <c r="H62">
        <v>0</v>
      </c>
      <c r="I62">
        <v>0</v>
      </c>
      <c r="J62">
        <v>86.178824000000006</v>
      </c>
      <c r="K62">
        <v>688.24901399999999</v>
      </c>
      <c r="L62">
        <v>657.89409000000001</v>
      </c>
      <c r="M62">
        <v>79.122669999999999</v>
      </c>
      <c r="N62">
        <v>119.5917</v>
      </c>
      <c r="O62">
        <v>125.29528999999999</v>
      </c>
      <c r="P62">
        <v>142.003255</v>
      </c>
      <c r="Q62">
        <v>22.034891999999999</v>
      </c>
      <c r="R62">
        <v>43.050738000000003</v>
      </c>
      <c r="S62">
        <v>26.717786</v>
      </c>
      <c r="T62">
        <v>0.81483300000000003</v>
      </c>
      <c r="U62">
        <v>418.77</v>
      </c>
      <c r="V62">
        <v>20.731850000000001</v>
      </c>
      <c r="W62">
        <v>42.49</v>
      </c>
      <c r="X62">
        <v>147.515625</v>
      </c>
      <c r="Y62">
        <v>0</v>
      </c>
      <c r="Z62">
        <v>6.5537999999999998</v>
      </c>
      <c r="AA62">
        <v>42.14808</v>
      </c>
      <c r="AB62">
        <v>27.909711999999999</v>
      </c>
      <c r="AC62">
        <v>20.361854999999998</v>
      </c>
      <c r="AD62">
        <v>0</v>
      </c>
      <c r="AE62">
        <v>51.987208000000003</v>
      </c>
      <c r="AF62">
        <v>8.4434509999999996</v>
      </c>
      <c r="AG62">
        <v>42.344645999999997</v>
      </c>
      <c r="AH62">
        <v>0</v>
      </c>
      <c r="AI62">
        <v>0</v>
      </c>
      <c r="AJ62">
        <v>0</v>
      </c>
      <c r="AK62">
        <v>56.154068000000002</v>
      </c>
      <c r="AL62">
        <v>83.664000000000001</v>
      </c>
      <c r="AM62">
        <v>16.588864000000001</v>
      </c>
      <c r="AN62">
        <v>1.029182</v>
      </c>
      <c r="AO62">
        <v>0</v>
      </c>
      <c r="AP62">
        <v>1.1529</v>
      </c>
      <c r="AQ62">
        <v>0</v>
      </c>
      <c r="AR62">
        <v>49.128</v>
      </c>
      <c r="AS62">
        <v>33.873497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0</v>
      </c>
      <c r="BA62">
        <v>0</v>
      </c>
      <c r="BB62">
        <v>1.4417500000000001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3323.9017270000008</v>
      </c>
    </row>
    <row r="63" spans="1:117">
      <c r="A63" t="s">
        <v>105</v>
      </c>
      <c r="B63">
        <v>0</v>
      </c>
      <c r="C63">
        <v>12.280094999999999</v>
      </c>
      <c r="D63">
        <v>25.676561</v>
      </c>
      <c r="E63">
        <v>0</v>
      </c>
      <c r="F63">
        <v>0</v>
      </c>
      <c r="G63">
        <v>67.961314999999999</v>
      </c>
      <c r="H63">
        <v>0</v>
      </c>
      <c r="I63">
        <v>0</v>
      </c>
      <c r="J63">
        <v>86.178824000000006</v>
      </c>
      <c r="K63">
        <v>688.24901399999999</v>
      </c>
      <c r="L63">
        <v>657.89409000000001</v>
      </c>
      <c r="M63">
        <v>79.122669999999999</v>
      </c>
      <c r="N63">
        <v>119.5917</v>
      </c>
      <c r="O63">
        <v>125.29528999999999</v>
      </c>
      <c r="P63">
        <v>142.003255</v>
      </c>
      <c r="Q63">
        <v>22.034891999999999</v>
      </c>
      <c r="R63">
        <v>43.050738000000003</v>
      </c>
      <c r="S63">
        <v>26.717786</v>
      </c>
      <c r="T63">
        <v>0.81483300000000003</v>
      </c>
      <c r="U63">
        <v>418.77</v>
      </c>
      <c r="V63">
        <v>20.731850000000001</v>
      </c>
      <c r="W63">
        <v>42.49</v>
      </c>
      <c r="X63">
        <v>147.515625</v>
      </c>
      <c r="Y63">
        <v>0</v>
      </c>
      <c r="Z63">
        <v>6.5537999999999998</v>
      </c>
      <c r="AA63">
        <v>42.14808</v>
      </c>
      <c r="AB63">
        <v>27.909711999999999</v>
      </c>
      <c r="AC63">
        <v>20.361854999999998</v>
      </c>
      <c r="AD63">
        <v>0</v>
      </c>
      <c r="AE63">
        <v>51.987208000000003</v>
      </c>
      <c r="AF63">
        <v>8.4434509999999996</v>
      </c>
      <c r="AG63">
        <v>42.344645999999997</v>
      </c>
      <c r="AH63">
        <v>0</v>
      </c>
      <c r="AI63">
        <v>0</v>
      </c>
      <c r="AJ63">
        <v>0</v>
      </c>
      <c r="AK63">
        <v>56.154068000000002</v>
      </c>
      <c r="AL63">
        <v>83.664000000000001</v>
      </c>
      <c r="AM63">
        <v>16.588864000000001</v>
      </c>
      <c r="AN63">
        <v>1.029182</v>
      </c>
      <c r="AO63">
        <v>0</v>
      </c>
      <c r="AP63">
        <v>1.1529</v>
      </c>
      <c r="AQ63">
        <v>0</v>
      </c>
      <c r="AR63">
        <v>49.128</v>
      </c>
      <c r="AS63">
        <v>33.873497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0</v>
      </c>
      <c r="BA63">
        <v>0</v>
      </c>
      <c r="BB63">
        <v>1.4417500000000001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3322.7853560000008</v>
      </c>
    </row>
    <row r="64" spans="1:117">
      <c r="A64" t="s">
        <v>106</v>
      </c>
      <c r="B64">
        <v>0</v>
      </c>
      <c r="C64">
        <v>12.280094999999999</v>
      </c>
      <c r="D64">
        <v>25.676561</v>
      </c>
      <c r="E64">
        <v>0</v>
      </c>
      <c r="F64">
        <v>0</v>
      </c>
      <c r="G64">
        <v>67.961314999999999</v>
      </c>
      <c r="H64">
        <v>0</v>
      </c>
      <c r="I64">
        <v>0</v>
      </c>
      <c r="J64">
        <v>86.178824000000006</v>
      </c>
      <c r="K64">
        <v>688.24901399999999</v>
      </c>
      <c r="L64">
        <v>657.89409000000001</v>
      </c>
      <c r="M64">
        <v>79.122669999999999</v>
      </c>
      <c r="N64">
        <v>119.5917</v>
      </c>
      <c r="O64">
        <v>125.29528999999999</v>
      </c>
      <c r="P64">
        <v>142.003255</v>
      </c>
      <c r="Q64">
        <v>22.034891999999999</v>
      </c>
      <c r="R64">
        <v>43.050738000000003</v>
      </c>
      <c r="S64">
        <v>26.717786</v>
      </c>
      <c r="T64">
        <v>0.81483300000000003</v>
      </c>
      <c r="U64">
        <v>418.77</v>
      </c>
      <c r="V64">
        <v>20.731850000000001</v>
      </c>
      <c r="W64">
        <v>42.49</v>
      </c>
      <c r="X64">
        <v>147.515625</v>
      </c>
      <c r="Y64">
        <v>0</v>
      </c>
      <c r="Z64">
        <v>6.5537999999999998</v>
      </c>
      <c r="AA64">
        <v>42.14808</v>
      </c>
      <c r="AB64">
        <v>27.909711999999999</v>
      </c>
      <c r="AC64">
        <v>20.361854999999998</v>
      </c>
      <c r="AD64">
        <v>0</v>
      </c>
      <c r="AE64">
        <v>51.987208000000003</v>
      </c>
      <c r="AF64">
        <v>8.4434509999999996</v>
      </c>
      <c r="AG64">
        <v>42.344645999999997</v>
      </c>
      <c r="AH64">
        <v>0</v>
      </c>
      <c r="AI64">
        <v>0</v>
      </c>
      <c r="AJ64">
        <v>0</v>
      </c>
      <c r="AK64">
        <v>56.154068000000002</v>
      </c>
      <c r="AL64">
        <v>83.664000000000001</v>
      </c>
      <c r="AM64">
        <v>16.588864000000001</v>
      </c>
      <c r="AN64">
        <v>1.029182</v>
      </c>
      <c r="AO64">
        <v>0</v>
      </c>
      <c r="AP64">
        <v>1.1529</v>
      </c>
      <c r="AQ64">
        <v>0</v>
      </c>
      <c r="AR64">
        <v>49.128</v>
      </c>
      <c r="AS64">
        <v>33.873497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0</v>
      </c>
      <c r="BA64">
        <v>0</v>
      </c>
      <c r="BB64">
        <v>1.4417500000000001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3322.7853560000008</v>
      </c>
    </row>
    <row r="65" spans="1:117">
      <c r="A65" t="s">
        <v>107</v>
      </c>
      <c r="B65">
        <v>0</v>
      </c>
      <c r="C65">
        <v>12.280094999999999</v>
      </c>
      <c r="D65">
        <v>25.676561</v>
      </c>
      <c r="E65">
        <v>0</v>
      </c>
      <c r="F65">
        <v>0</v>
      </c>
      <c r="G65">
        <v>67.961314999999999</v>
      </c>
      <c r="H65">
        <v>0</v>
      </c>
      <c r="I65">
        <v>0</v>
      </c>
      <c r="J65">
        <v>86.178824000000006</v>
      </c>
      <c r="K65">
        <v>688.24901399999999</v>
      </c>
      <c r="L65">
        <v>657.89409000000001</v>
      </c>
      <c r="M65">
        <v>79.122669999999999</v>
      </c>
      <c r="N65">
        <v>119.5917</v>
      </c>
      <c r="O65">
        <v>125.29528999999999</v>
      </c>
      <c r="P65">
        <v>142.003255</v>
      </c>
      <c r="Q65">
        <v>22.034891999999999</v>
      </c>
      <c r="R65">
        <v>43.050738000000003</v>
      </c>
      <c r="S65">
        <v>26.717786</v>
      </c>
      <c r="T65">
        <v>0.81483300000000003</v>
      </c>
      <c r="U65">
        <v>418.77</v>
      </c>
      <c r="V65">
        <v>20.731850000000001</v>
      </c>
      <c r="W65">
        <v>42.49</v>
      </c>
      <c r="X65">
        <v>147.515625</v>
      </c>
      <c r="Y65">
        <v>0</v>
      </c>
      <c r="Z65">
        <v>6.5537999999999998</v>
      </c>
      <c r="AA65">
        <v>42.14808</v>
      </c>
      <c r="AB65">
        <v>27.909711999999999</v>
      </c>
      <c r="AC65">
        <v>20.361854999999998</v>
      </c>
      <c r="AD65">
        <v>0</v>
      </c>
      <c r="AE65">
        <v>51.987208000000003</v>
      </c>
      <c r="AF65">
        <v>8.4434509999999996</v>
      </c>
      <c r="AG65">
        <v>42.344645999999997</v>
      </c>
      <c r="AH65">
        <v>0</v>
      </c>
      <c r="AI65">
        <v>0</v>
      </c>
      <c r="AJ65">
        <v>0</v>
      </c>
      <c r="AK65">
        <v>56.154068000000002</v>
      </c>
      <c r="AL65">
        <v>83.664000000000001</v>
      </c>
      <c r="AM65">
        <v>16.588864000000001</v>
      </c>
      <c r="AN65">
        <v>1.029182</v>
      </c>
      <c r="AO65">
        <v>0</v>
      </c>
      <c r="AP65">
        <v>1.1529</v>
      </c>
      <c r="AQ65">
        <v>0</v>
      </c>
      <c r="AR65">
        <v>49.128</v>
      </c>
      <c r="AS65">
        <v>33.873497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0</v>
      </c>
      <c r="BA65">
        <v>0</v>
      </c>
      <c r="BB65">
        <v>1.4417500000000001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3322.7853560000008</v>
      </c>
    </row>
    <row r="66" spans="1:117">
      <c r="A66" t="s">
        <v>108</v>
      </c>
      <c r="B66">
        <v>0</v>
      </c>
      <c r="C66">
        <v>12.280094999999999</v>
      </c>
      <c r="D66">
        <v>25.676561</v>
      </c>
      <c r="E66">
        <v>0</v>
      </c>
      <c r="F66">
        <v>0</v>
      </c>
      <c r="G66">
        <v>67.961314999999999</v>
      </c>
      <c r="H66">
        <v>0</v>
      </c>
      <c r="I66">
        <v>0</v>
      </c>
      <c r="J66">
        <v>86.178824000000006</v>
      </c>
      <c r="K66">
        <v>688.24901399999999</v>
      </c>
      <c r="L66">
        <v>657.89409000000001</v>
      </c>
      <c r="M66">
        <v>79.122669999999999</v>
      </c>
      <c r="N66">
        <v>119.5917</v>
      </c>
      <c r="O66">
        <v>125.29528999999999</v>
      </c>
      <c r="P66">
        <v>142.003255</v>
      </c>
      <c r="Q66">
        <v>22.034891999999999</v>
      </c>
      <c r="R66">
        <v>43.050738000000003</v>
      </c>
      <c r="S66">
        <v>26.717786</v>
      </c>
      <c r="T66">
        <v>0.81483300000000003</v>
      </c>
      <c r="U66">
        <v>418.77</v>
      </c>
      <c r="V66">
        <v>20.731850000000001</v>
      </c>
      <c r="W66">
        <v>42.49</v>
      </c>
      <c r="X66">
        <v>147.515625</v>
      </c>
      <c r="Y66">
        <v>0</v>
      </c>
      <c r="Z66">
        <v>6.5537999999999998</v>
      </c>
      <c r="AA66">
        <v>42.14808</v>
      </c>
      <c r="AB66">
        <v>27.909711999999999</v>
      </c>
      <c r="AC66">
        <v>20.361854999999998</v>
      </c>
      <c r="AD66">
        <v>9.57165</v>
      </c>
      <c r="AE66">
        <v>51.987208000000003</v>
      </c>
      <c r="AF66">
        <v>8.4434509999999996</v>
      </c>
      <c r="AG66">
        <v>42.344645999999997</v>
      </c>
      <c r="AH66">
        <v>0</v>
      </c>
      <c r="AI66">
        <v>0</v>
      </c>
      <c r="AJ66">
        <v>0</v>
      </c>
      <c r="AK66">
        <v>56.154068000000002</v>
      </c>
      <c r="AL66">
        <v>83.664000000000001</v>
      </c>
      <c r="AM66">
        <v>16.588864000000001</v>
      </c>
      <c r="AN66">
        <v>1.029182</v>
      </c>
      <c r="AO66">
        <v>0</v>
      </c>
      <c r="AP66">
        <v>1.1529</v>
      </c>
      <c r="AQ66">
        <v>0</v>
      </c>
      <c r="AR66">
        <v>49.128</v>
      </c>
      <c r="AS66">
        <v>33.873497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0.60728000000000004</v>
      </c>
      <c r="BA66">
        <v>0</v>
      </c>
      <c r="BB66">
        <v>1.4417500000000001</v>
      </c>
      <c r="BC66">
        <v>140.63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3332.9642860000008</v>
      </c>
    </row>
    <row r="67" spans="1:117">
      <c r="A67" t="s">
        <v>109</v>
      </c>
      <c r="B67">
        <v>0</v>
      </c>
      <c r="C67">
        <v>12.280094999999999</v>
      </c>
      <c r="D67">
        <v>25.676561</v>
      </c>
      <c r="E67">
        <v>0</v>
      </c>
      <c r="F67">
        <v>0</v>
      </c>
      <c r="G67">
        <v>67.961314999999999</v>
      </c>
      <c r="H67">
        <v>0</v>
      </c>
      <c r="I67">
        <v>0</v>
      </c>
      <c r="J67">
        <v>86.178824000000006</v>
      </c>
      <c r="K67">
        <v>688.24901399999999</v>
      </c>
      <c r="L67">
        <v>657.89409000000001</v>
      </c>
      <c r="M67">
        <v>79.122669999999999</v>
      </c>
      <c r="N67">
        <v>119.5917</v>
      </c>
      <c r="O67">
        <v>125.29528999999999</v>
      </c>
      <c r="P67">
        <v>142.003255</v>
      </c>
      <c r="Q67">
        <v>20.178473</v>
      </c>
      <c r="R67">
        <v>43.050738000000003</v>
      </c>
      <c r="S67">
        <v>26.717786</v>
      </c>
      <c r="T67">
        <v>0.81483300000000003</v>
      </c>
      <c r="U67">
        <v>418.77</v>
      </c>
      <c r="V67">
        <v>20.731850000000001</v>
      </c>
      <c r="W67">
        <v>42.49</v>
      </c>
      <c r="X67">
        <v>147.515625</v>
      </c>
      <c r="Y67">
        <v>0</v>
      </c>
      <c r="Z67">
        <v>6.5537999999999998</v>
      </c>
      <c r="AA67">
        <v>42.14808</v>
      </c>
      <c r="AB67">
        <v>27.909711999999999</v>
      </c>
      <c r="AC67">
        <v>20.361854999999998</v>
      </c>
      <c r="AD67">
        <v>9.57165</v>
      </c>
      <c r="AE67">
        <v>51.987208000000003</v>
      </c>
      <c r="AF67">
        <v>8.4434509999999996</v>
      </c>
      <c r="AG67">
        <v>42.344645999999997</v>
      </c>
      <c r="AH67">
        <v>0</v>
      </c>
      <c r="AI67">
        <v>0</v>
      </c>
      <c r="AJ67">
        <v>0</v>
      </c>
      <c r="AK67">
        <v>56.154068000000002</v>
      </c>
      <c r="AL67">
        <v>83.664000000000001</v>
      </c>
      <c r="AM67">
        <v>16.588864000000001</v>
      </c>
      <c r="AN67">
        <v>1.029182</v>
      </c>
      <c r="AO67">
        <v>0</v>
      </c>
      <c r="AP67">
        <v>1.2809999999999999</v>
      </c>
      <c r="AQ67">
        <v>0</v>
      </c>
      <c r="AR67">
        <v>52.991999999999997</v>
      </c>
      <c r="AS67">
        <v>33.873497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1.2145589999999999</v>
      </c>
      <c r="BA67">
        <v>0</v>
      </c>
      <c r="BB67">
        <v>1.4417500000000001</v>
      </c>
      <c r="BC67">
        <v>140.63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3335.7072460000004</v>
      </c>
    </row>
    <row r="68" spans="1:117">
      <c r="A68" t="s">
        <v>110</v>
      </c>
      <c r="B68">
        <v>0</v>
      </c>
      <c r="C68">
        <v>12.280094999999999</v>
      </c>
      <c r="D68">
        <v>25.676561</v>
      </c>
      <c r="E68">
        <v>0</v>
      </c>
      <c r="F68">
        <v>0</v>
      </c>
      <c r="G68">
        <v>67.961314999999999</v>
      </c>
      <c r="H68">
        <v>0</v>
      </c>
      <c r="I68">
        <v>0</v>
      </c>
      <c r="J68">
        <v>86.178824000000006</v>
      </c>
      <c r="K68">
        <v>688.24901399999999</v>
      </c>
      <c r="L68">
        <v>657.89409000000001</v>
      </c>
      <c r="M68">
        <v>79.122669999999999</v>
      </c>
      <c r="N68">
        <v>119.5917</v>
      </c>
      <c r="O68">
        <v>125.29528999999999</v>
      </c>
      <c r="P68">
        <v>142.003255</v>
      </c>
      <c r="Q68">
        <v>20.178473</v>
      </c>
      <c r="R68">
        <v>43.050738000000003</v>
      </c>
      <c r="S68">
        <v>26.717786</v>
      </c>
      <c r="T68">
        <v>0.81483300000000003</v>
      </c>
      <c r="U68">
        <v>418.77</v>
      </c>
      <c r="V68">
        <v>20.731850000000001</v>
      </c>
      <c r="W68">
        <v>42.49</v>
      </c>
      <c r="X68">
        <v>147.515625</v>
      </c>
      <c r="Y68">
        <v>0</v>
      </c>
      <c r="Z68">
        <v>6.5537999999999998</v>
      </c>
      <c r="AA68">
        <v>42.14808</v>
      </c>
      <c r="AB68">
        <v>27.909711999999999</v>
      </c>
      <c r="AC68">
        <v>20.361854999999998</v>
      </c>
      <c r="AD68">
        <v>9.57165</v>
      </c>
      <c r="AE68">
        <v>51.987208000000003</v>
      </c>
      <c r="AF68">
        <v>8.4434509999999996</v>
      </c>
      <c r="AG68">
        <v>42.344645999999997</v>
      </c>
      <c r="AH68">
        <v>19.81643</v>
      </c>
      <c r="AI68">
        <v>0</v>
      </c>
      <c r="AJ68">
        <v>0</v>
      </c>
      <c r="AK68">
        <v>56.154068000000002</v>
      </c>
      <c r="AL68">
        <v>83.664000000000001</v>
      </c>
      <c r="AM68">
        <v>16.588864000000001</v>
      </c>
      <c r="AN68">
        <v>1.029182</v>
      </c>
      <c r="AO68">
        <v>0</v>
      </c>
      <c r="AP68">
        <v>9.6074999999999999</v>
      </c>
      <c r="AQ68">
        <v>0</v>
      </c>
      <c r="AR68">
        <v>52.991999999999997</v>
      </c>
      <c r="AS68">
        <v>33.873497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1.2145589999999999</v>
      </c>
      <c r="BA68">
        <v>0.22587699999999999</v>
      </c>
      <c r="BB68">
        <v>1.4417500000000001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3364.0760530000002</v>
      </c>
    </row>
    <row r="69" spans="1:117">
      <c r="A69" t="s">
        <v>111</v>
      </c>
      <c r="B69">
        <v>0</v>
      </c>
      <c r="C69">
        <v>12.280094999999999</v>
      </c>
      <c r="D69">
        <v>25.676561</v>
      </c>
      <c r="E69">
        <v>0</v>
      </c>
      <c r="F69">
        <v>0</v>
      </c>
      <c r="G69">
        <v>67.961314999999999</v>
      </c>
      <c r="H69">
        <v>0</v>
      </c>
      <c r="I69">
        <v>0</v>
      </c>
      <c r="J69">
        <v>86.178824000000006</v>
      </c>
      <c r="K69">
        <v>688.24901399999999</v>
      </c>
      <c r="L69">
        <v>657.89409000000001</v>
      </c>
      <c r="M69">
        <v>79.122669999999999</v>
      </c>
      <c r="N69">
        <v>119.5917</v>
      </c>
      <c r="O69">
        <v>125.29528999999999</v>
      </c>
      <c r="P69">
        <v>142.003255</v>
      </c>
      <c r="Q69">
        <v>20.178473</v>
      </c>
      <c r="R69">
        <v>43.050738000000003</v>
      </c>
      <c r="S69">
        <v>26.717786</v>
      </c>
      <c r="T69">
        <v>0.81483300000000003</v>
      </c>
      <c r="U69">
        <v>418.77</v>
      </c>
      <c r="V69">
        <v>20.731850000000001</v>
      </c>
      <c r="W69">
        <v>42.49</v>
      </c>
      <c r="X69">
        <v>147.515625</v>
      </c>
      <c r="Y69">
        <v>0</v>
      </c>
      <c r="Z69">
        <v>6.5537999999999998</v>
      </c>
      <c r="AA69">
        <v>42.14808</v>
      </c>
      <c r="AB69">
        <v>27.909711999999999</v>
      </c>
      <c r="AC69">
        <v>20.361854999999998</v>
      </c>
      <c r="AD69">
        <v>9.57165</v>
      </c>
      <c r="AE69">
        <v>51.987208000000003</v>
      </c>
      <c r="AF69">
        <v>8.4434509999999996</v>
      </c>
      <c r="AG69">
        <v>42.344645999999997</v>
      </c>
      <c r="AH69">
        <v>19.81643</v>
      </c>
      <c r="AI69">
        <v>0</v>
      </c>
      <c r="AJ69">
        <v>0</v>
      </c>
      <c r="AK69">
        <v>56.154068000000002</v>
      </c>
      <c r="AL69">
        <v>83.082999999999998</v>
      </c>
      <c r="AM69">
        <v>16.588864000000001</v>
      </c>
      <c r="AN69">
        <v>1.029182</v>
      </c>
      <c r="AO69">
        <v>0</v>
      </c>
      <c r="AP69">
        <v>9.6074999999999999</v>
      </c>
      <c r="AQ69">
        <v>0</v>
      </c>
      <c r="AR69">
        <v>49.128</v>
      </c>
      <c r="AS69">
        <v>33.873497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1.2145589999999999</v>
      </c>
      <c r="BA69">
        <v>0.22587699999999999</v>
      </c>
      <c r="BB69">
        <v>1.4417500000000001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3359.6310530000001</v>
      </c>
    </row>
    <row r="70" spans="1:117">
      <c r="A70" t="s">
        <v>112</v>
      </c>
      <c r="B70">
        <v>0</v>
      </c>
      <c r="C70">
        <v>12.280094999999999</v>
      </c>
      <c r="D70">
        <v>25.676561</v>
      </c>
      <c r="E70">
        <v>0</v>
      </c>
      <c r="F70">
        <v>0</v>
      </c>
      <c r="G70">
        <v>67.961314999999999</v>
      </c>
      <c r="H70">
        <v>0</v>
      </c>
      <c r="I70">
        <v>0</v>
      </c>
      <c r="J70">
        <v>86.178824000000006</v>
      </c>
      <c r="K70">
        <v>688.24901399999999</v>
      </c>
      <c r="L70">
        <v>657.89409000000001</v>
      </c>
      <c r="M70">
        <v>79.122669999999999</v>
      </c>
      <c r="N70">
        <v>119.5917</v>
      </c>
      <c r="O70">
        <v>125.29528999999999</v>
      </c>
      <c r="P70">
        <v>142.003255</v>
      </c>
      <c r="Q70">
        <v>20.178473</v>
      </c>
      <c r="R70">
        <v>43.050738000000003</v>
      </c>
      <c r="S70">
        <v>26.717786</v>
      </c>
      <c r="T70">
        <v>0.81483300000000003</v>
      </c>
      <c r="U70">
        <v>418.77</v>
      </c>
      <c r="V70">
        <v>20.731850000000001</v>
      </c>
      <c r="W70">
        <v>42.49</v>
      </c>
      <c r="X70">
        <v>147.515625</v>
      </c>
      <c r="Y70">
        <v>0</v>
      </c>
      <c r="Z70">
        <v>6.5537999999999998</v>
      </c>
      <c r="AA70">
        <v>42.14808</v>
      </c>
      <c r="AB70">
        <v>27.909711999999999</v>
      </c>
      <c r="AC70">
        <v>20.361854999999998</v>
      </c>
      <c r="AD70">
        <v>9.57165</v>
      </c>
      <c r="AE70">
        <v>51.987208000000003</v>
      </c>
      <c r="AF70">
        <v>8.4434509999999996</v>
      </c>
      <c r="AG70">
        <v>42.344645999999997</v>
      </c>
      <c r="AH70">
        <v>19.81643</v>
      </c>
      <c r="AI70">
        <v>0</v>
      </c>
      <c r="AJ70">
        <v>0</v>
      </c>
      <c r="AK70">
        <v>56.154068000000002</v>
      </c>
      <c r="AL70">
        <v>83.082999999999998</v>
      </c>
      <c r="AM70">
        <v>16.588864000000001</v>
      </c>
      <c r="AN70">
        <v>1.029182</v>
      </c>
      <c r="AO70">
        <v>0</v>
      </c>
      <c r="AP70">
        <v>9.6074999999999999</v>
      </c>
      <c r="AQ70">
        <v>0</v>
      </c>
      <c r="AR70">
        <v>49.128</v>
      </c>
      <c r="AS70">
        <v>33.873497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1.2145589999999999</v>
      </c>
      <c r="BA70">
        <v>0.22587699999999999</v>
      </c>
      <c r="BB70">
        <v>1.4417500000000001</v>
      </c>
      <c r="BC70">
        <v>140.63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3359.6310530000001</v>
      </c>
    </row>
    <row r="71" spans="1:117">
      <c r="A71" t="s">
        <v>113</v>
      </c>
      <c r="B71">
        <v>0</v>
      </c>
      <c r="C71">
        <v>13.396466</v>
      </c>
      <c r="D71">
        <v>25.676561</v>
      </c>
      <c r="E71">
        <v>0</v>
      </c>
      <c r="F71">
        <v>0</v>
      </c>
      <c r="G71">
        <v>67.961314999999999</v>
      </c>
      <c r="H71">
        <v>0</v>
      </c>
      <c r="I71">
        <v>0</v>
      </c>
      <c r="J71">
        <v>86.178824000000006</v>
      </c>
      <c r="K71">
        <v>688.24901399999999</v>
      </c>
      <c r="L71">
        <v>657.89409000000001</v>
      </c>
      <c r="M71">
        <v>79.122669999999999</v>
      </c>
      <c r="N71">
        <v>119.5917</v>
      </c>
      <c r="O71">
        <v>125.29528999999999</v>
      </c>
      <c r="P71">
        <v>142.003255</v>
      </c>
      <c r="Q71">
        <v>20.466736999999998</v>
      </c>
      <c r="R71">
        <v>43.050738000000003</v>
      </c>
      <c r="S71">
        <v>26.717786</v>
      </c>
      <c r="T71">
        <v>0.81483300000000003</v>
      </c>
      <c r="U71">
        <v>418.77</v>
      </c>
      <c r="V71">
        <v>20.731850000000001</v>
      </c>
      <c r="W71">
        <v>42.49</v>
      </c>
      <c r="X71">
        <v>147.515625</v>
      </c>
      <c r="Y71">
        <v>0</v>
      </c>
      <c r="Z71">
        <v>0</v>
      </c>
      <c r="AA71">
        <v>42.14808</v>
      </c>
      <c r="AB71">
        <v>27.909711999999999</v>
      </c>
      <c r="AC71">
        <v>20.361854999999998</v>
      </c>
      <c r="AD71">
        <v>19.143301000000001</v>
      </c>
      <c r="AE71">
        <v>51.987208000000003</v>
      </c>
      <c r="AF71">
        <v>8.4434509999999996</v>
      </c>
      <c r="AG71">
        <v>42.344645999999997</v>
      </c>
      <c r="AH71">
        <v>39.632860000000001</v>
      </c>
      <c r="AI71">
        <v>0</v>
      </c>
      <c r="AJ71">
        <v>0</v>
      </c>
      <c r="AK71">
        <v>56.154068000000002</v>
      </c>
      <c r="AL71">
        <v>82.501999999999995</v>
      </c>
      <c r="AM71">
        <v>16.588864000000001</v>
      </c>
      <c r="AN71">
        <v>1.029182</v>
      </c>
      <c r="AO71">
        <v>0</v>
      </c>
      <c r="AP71">
        <v>1.6653</v>
      </c>
      <c r="AQ71">
        <v>17.515916000000001</v>
      </c>
      <c r="AR71">
        <v>49.128</v>
      </c>
      <c r="AS71">
        <v>33.873497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1.2145589999999999</v>
      </c>
      <c r="BA71">
        <v>0.45175399999999999</v>
      </c>
      <c r="BB71">
        <v>1.4417500000000001</v>
      </c>
      <c r="BC71">
        <v>140.63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3393.0885620000008</v>
      </c>
    </row>
    <row r="72" spans="1:117">
      <c r="A72" t="s">
        <v>114</v>
      </c>
      <c r="B72">
        <v>0</v>
      </c>
      <c r="C72">
        <v>13.396466</v>
      </c>
      <c r="D72">
        <v>25.676561</v>
      </c>
      <c r="E72">
        <v>0</v>
      </c>
      <c r="F72">
        <v>0</v>
      </c>
      <c r="G72">
        <v>67.961314999999999</v>
      </c>
      <c r="H72">
        <v>0</v>
      </c>
      <c r="I72">
        <v>0</v>
      </c>
      <c r="J72">
        <v>86.178824000000006</v>
      </c>
      <c r="K72">
        <v>688.24901399999999</v>
      </c>
      <c r="L72">
        <v>657.89409000000001</v>
      </c>
      <c r="M72">
        <v>79.122669999999999</v>
      </c>
      <c r="N72">
        <v>119.5917</v>
      </c>
      <c r="O72">
        <v>125.29528999999999</v>
      </c>
      <c r="P72">
        <v>142.003255</v>
      </c>
      <c r="Q72">
        <v>20.466736999999998</v>
      </c>
      <c r="R72">
        <v>43.050738000000003</v>
      </c>
      <c r="S72">
        <v>26.717786</v>
      </c>
      <c r="T72">
        <v>0.81483300000000003</v>
      </c>
      <c r="U72">
        <v>418.77</v>
      </c>
      <c r="V72">
        <v>20.731850000000001</v>
      </c>
      <c r="W72">
        <v>42.49</v>
      </c>
      <c r="X72">
        <v>147.515625</v>
      </c>
      <c r="Y72">
        <v>0</v>
      </c>
      <c r="Z72">
        <v>0</v>
      </c>
      <c r="AA72">
        <v>42.14808</v>
      </c>
      <c r="AB72">
        <v>41.864567000000001</v>
      </c>
      <c r="AC72">
        <v>20.361854999999998</v>
      </c>
      <c r="AD72">
        <v>19.143301000000001</v>
      </c>
      <c r="AE72">
        <v>51.987208000000003</v>
      </c>
      <c r="AF72">
        <v>8.4434509999999996</v>
      </c>
      <c r="AG72">
        <v>42.344645999999997</v>
      </c>
      <c r="AH72">
        <v>39.632860000000001</v>
      </c>
      <c r="AI72">
        <v>0</v>
      </c>
      <c r="AJ72">
        <v>0</v>
      </c>
      <c r="AK72">
        <v>56.154068000000002</v>
      </c>
      <c r="AL72">
        <v>82.501999999999995</v>
      </c>
      <c r="AM72">
        <v>16.588864000000001</v>
      </c>
      <c r="AN72">
        <v>1.029182</v>
      </c>
      <c r="AO72">
        <v>0</v>
      </c>
      <c r="AP72">
        <v>1.6653</v>
      </c>
      <c r="AQ72">
        <v>26.273875</v>
      </c>
      <c r="AR72">
        <v>49.128</v>
      </c>
      <c r="AS72">
        <v>33.873497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1.2145589999999999</v>
      </c>
      <c r="BA72">
        <v>0.45175399999999999</v>
      </c>
      <c r="BB72">
        <v>1.4417500000000001</v>
      </c>
      <c r="BC72">
        <v>140.63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3415.8013760000008</v>
      </c>
    </row>
    <row r="73" spans="1:117">
      <c r="A73" t="s">
        <v>115</v>
      </c>
      <c r="B73">
        <v>0</v>
      </c>
      <c r="C73">
        <v>0</v>
      </c>
      <c r="D73">
        <v>39.073027000000003</v>
      </c>
      <c r="E73">
        <v>0</v>
      </c>
      <c r="F73">
        <v>0</v>
      </c>
      <c r="G73">
        <v>67.961314999999999</v>
      </c>
      <c r="H73">
        <v>0</v>
      </c>
      <c r="I73">
        <v>0</v>
      </c>
      <c r="J73">
        <v>86.178824000000006</v>
      </c>
      <c r="K73">
        <v>688.24901399999999</v>
      </c>
      <c r="L73">
        <v>657.89409000000001</v>
      </c>
      <c r="M73">
        <v>79.122669999999999</v>
      </c>
      <c r="N73">
        <v>119.5917</v>
      </c>
      <c r="O73">
        <v>125.29528999999999</v>
      </c>
      <c r="P73">
        <v>142.003255</v>
      </c>
      <c r="Q73">
        <v>20.466736999999998</v>
      </c>
      <c r="R73">
        <v>43.050738000000003</v>
      </c>
      <c r="S73">
        <v>26.717786</v>
      </c>
      <c r="T73">
        <v>0.81483300000000003</v>
      </c>
      <c r="U73">
        <v>418.77</v>
      </c>
      <c r="V73">
        <v>20.731850000000001</v>
      </c>
      <c r="W73">
        <v>43.097000000000001</v>
      </c>
      <c r="X73">
        <v>147.515625</v>
      </c>
      <c r="Y73">
        <v>0</v>
      </c>
      <c r="Z73">
        <v>0</v>
      </c>
      <c r="AA73">
        <v>42.14808</v>
      </c>
      <c r="AB73">
        <v>41.864567000000001</v>
      </c>
      <c r="AC73">
        <v>10.180928</v>
      </c>
      <c r="AD73">
        <v>19.143301000000001</v>
      </c>
      <c r="AE73">
        <v>51.987208000000003</v>
      </c>
      <c r="AF73">
        <v>8.4434509999999996</v>
      </c>
      <c r="AG73">
        <v>42.344645999999997</v>
      </c>
      <c r="AH73">
        <v>39.632860000000001</v>
      </c>
      <c r="AI73">
        <v>0</v>
      </c>
      <c r="AJ73">
        <v>0</v>
      </c>
      <c r="AK73">
        <v>56.154068000000002</v>
      </c>
      <c r="AL73">
        <v>81.34</v>
      </c>
      <c r="AM73">
        <v>16.588864000000001</v>
      </c>
      <c r="AN73">
        <v>1.029182</v>
      </c>
      <c r="AO73">
        <v>0</v>
      </c>
      <c r="AP73">
        <v>1.1529</v>
      </c>
      <c r="AQ73">
        <v>26.273875</v>
      </c>
      <c r="AR73">
        <v>47.472000000000001</v>
      </c>
      <c r="AS73">
        <v>33.873497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1.8218399999999999</v>
      </c>
      <c r="BA73">
        <v>0.45175399999999999</v>
      </c>
      <c r="BB73">
        <v>1.4417500000000001</v>
      </c>
      <c r="BC73">
        <v>140.63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3403.5043300000016</v>
      </c>
    </row>
    <row r="74" spans="1:117">
      <c r="A74" t="s">
        <v>116</v>
      </c>
      <c r="B74">
        <v>0</v>
      </c>
      <c r="C74">
        <v>0</v>
      </c>
      <c r="D74">
        <v>39.073027000000003</v>
      </c>
      <c r="E74">
        <v>0</v>
      </c>
      <c r="F74">
        <v>0</v>
      </c>
      <c r="G74">
        <v>67.961314999999999</v>
      </c>
      <c r="H74">
        <v>0</v>
      </c>
      <c r="I74">
        <v>0</v>
      </c>
      <c r="J74">
        <v>86.178824000000006</v>
      </c>
      <c r="K74">
        <v>688.24901399999999</v>
      </c>
      <c r="L74">
        <v>657.89409000000001</v>
      </c>
      <c r="M74">
        <v>79.122669999999999</v>
      </c>
      <c r="N74">
        <v>119.5917</v>
      </c>
      <c r="O74">
        <v>125.29528999999999</v>
      </c>
      <c r="P74">
        <v>142.003255</v>
      </c>
      <c r="Q74">
        <v>20.466736999999998</v>
      </c>
      <c r="R74">
        <v>43.050738000000003</v>
      </c>
      <c r="S74">
        <v>26.717786</v>
      </c>
      <c r="T74">
        <v>0.81483300000000003</v>
      </c>
      <c r="U74">
        <v>418.77</v>
      </c>
      <c r="V74">
        <v>20.731850000000001</v>
      </c>
      <c r="W74">
        <v>43.097000000000001</v>
      </c>
      <c r="X74">
        <v>147.515625</v>
      </c>
      <c r="Y74">
        <v>0</v>
      </c>
      <c r="Z74">
        <v>0</v>
      </c>
      <c r="AA74">
        <v>42.14808</v>
      </c>
      <c r="AB74">
        <v>41.864567000000001</v>
      </c>
      <c r="AC74">
        <v>10.180928</v>
      </c>
      <c r="AD74">
        <v>19.143301000000001</v>
      </c>
      <c r="AE74">
        <v>51.987208000000003</v>
      </c>
      <c r="AF74">
        <v>8.4434509999999996</v>
      </c>
      <c r="AG74">
        <v>42.344645999999997</v>
      </c>
      <c r="AH74">
        <v>39.632860000000001</v>
      </c>
      <c r="AI74">
        <v>0</v>
      </c>
      <c r="AJ74">
        <v>0</v>
      </c>
      <c r="AK74">
        <v>56.154068000000002</v>
      </c>
      <c r="AL74">
        <v>81.34</v>
      </c>
      <c r="AM74">
        <v>16.588864000000001</v>
      </c>
      <c r="AN74">
        <v>1.029182</v>
      </c>
      <c r="AO74">
        <v>0</v>
      </c>
      <c r="AP74">
        <v>1.1529</v>
      </c>
      <c r="AQ74">
        <v>26.273875</v>
      </c>
      <c r="AR74">
        <v>47.472000000000001</v>
      </c>
      <c r="AS74">
        <v>33.873497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0.45175399999999999</v>
      </c>
      <c r="BB74">
        <v>1.4417500000000001</v>
      </c>
      <c r="BC74">
        <v>140.63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3403.5043300000016</v>
      </c>
    </row>
    <row r="75" spans="1:117">
      <c r="A75" t="s">
        <v>117</v>
      </c>
      <c r="B75">
        <v>0</v>
      </c>
      <c r="C75">
        <v>0</v>
      </c>
      <c r="D75">
        <v>40.189399999999999</v>
      </c>
      <c r="E75">
        <v>0</v>
      </c>
      <c r="F75">
        <v>0</v>
      </c>
      <c r="G75">
        <v>67.961315999999997</v>
      </c>
      <c r="H75">
        <v>0</v>
      </c>
      <c r="I75">
        <v>0</v>
      </c>
      <c r="J75">
        <v>86.178822999999994</v>
      </c>
      <c r="K75">
        <v>688.24901399999999</v>
      </c>
      <c r="L75">
        <v>657.89409000000001</v>
      </c>
      <c r="M75">
        <v>79.122669999999999</v>
      </c>
      <c r="N75">
        <v>119.5917</v>
      </c>
      <c r="O75">
        <v>125.29528999999999</v>
      </c>
      <c r="P75">
        <v>142.003255</v>
      </c>
      <c r="Q75">
        <v>20.466736999999998</v>
      </c>
      <c r="R75">
        <v>43.050738000000003</v>
      </c>
      <c r="S75">
        <v>26.717786</v>
      </c>
      <c r="T75">
        <v>0.81483300000000003</v>
      </c>
      <c r="U75">
        <v>418.77</v>
      </c>
      <c r="V75">
        <v>20.731850000000001</v>
      </c>
      <c r="W75">
        <v>43.097000000000001</v>
      </c>
      <c r="X75">
        <v>147.515625</v>
      </c>
      <c r="Y75">
        <v>0</v>
      </c>
      <c r="Z75">
        <v>0</v>
      </c>
      <c r="AA75">
        <v>40.921999999999997</v>
      </c>
      <c r="AB75">
        <v>29.661131000000001</v>
      </c>
      <c r="AC75">
        <v>10.180928</v>
      </c>
      <c r="AD75">
        <v>16.646348</v>
      </c>
      <c r="AE75">
        <v>51.987208000000003</v>
      </c>
      <c r="AF75">
        <v>8.4434509999999996</v>
      </c>
      <c r="AG75">
        <v>42.344645999999997</v>
      </c>
      <c r="AH75">
        <v>39.632860000000001</v>
      </c>
      <c r="AI75">
        <v>0</v>
      </c>
      <c r="AJ75">
        <v>0</v>
      </c>
      <c r="AK75">
        <v>56.154068000000002</v>
      </c>
      <c r="AL75">
        <v>81.34</v>
      </c>
      <c r="AM75">
        <v>16.588864000000001</v>
      </c>
      <c r="AN75">
        <v>1.029182</v>
      </c>
      <c r="AO75">
        <v>0</v>
      </c>
      <c r="AP75">
        <v>9.4794</v>
      </c>
      <c r="AQ75">
        <v>26.273875</v>
      </c>
      <c r="AR75">
        <v>49.128</v>
      </c>
      <c r="AS75">
        <v>33.873497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1.8218399999999999</v>
      </c>
      <c r="BA75">
        <v>0.45175399999999999</v>
      </c>
      <c r="BB75">
        <v>1.4417500000000001</v>
      </c>
      <c r="BC75">
        <v>140.63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3398.6767340000015</v>
      </c>
    </row>
    <row r="76" spans="1:117">
      <c r="A76" t="s">
        <v>118</v>
      </c>
      <c r="B76">
        <v>0</v>
      </c>
      <c r="C76">
        <v>0</v>
      </c>
      <c r="D76">
        <v>40.189397999999997</v>
      </c>
      <c r="E76">
        <v>0</v>
      </c>
      <c r="F76">
        <v>0</v>
      </c>
      <c r="G76">
        <v>67.961314999999999</v>
      </c>
      <c r="H76">
        <v>0</v>
      </c>
      <c r="I76">
        <v>0</v>
      </c>
      <c r="J76">
        <v>86.178824000000006</v>
      </c>
      <c r="K76">
        <v>688.24901399999999</v>
      </c>
      <c r="L76">
        <v>657.89409000000001</v>
      </c>
      <c r="M76">
        <v>79.122669999999999</v>
      </c>
      <c r="N76">
        <v>119.5917</v>
      </c>
      <c r="O76">
        <v>125.29528999999999</v>
      </c>
      <c r="P76">
        <v>142.003255</v>
      </c>
      <c r="Q76">
        <v>20.466736999999998</v>
      </c>
      <c r="R76">
        <v>43.050738000000003</v>
      </c>
      <c r="S76">
        <v>26.717786</v>
      </c>
      <c r="T76">
        <v>0.81483300000000003</v>
      </c>
      <c r="U76">
        <v>418.77</v>
      </c>
      <c r="V76">
        <v>20.731850000000001</v>
      </c>
      <c r="W76">
        <v>43.097000000000001</v>
      </c>
      <c r="X76">
        <v>147.515625</v>
      </c>
      <c r="Y76">
        <v>0</v>
      </c>
      <c r="Z76">
        <v>0</v>
      </c>
      <c r="AA76">
        <v>42.14808</v>
      </c>
      <c r="AB76">
        <v>29.661131000000001</v>
      </c>
      <c r="AC76">
        <v>10.180928</v>
      </c>
      <c r="AD76">
        <v>16.646348</v>
      </c>
      <c r="AE76">
        <v>51.987208000000003</v>
      </c>
      <c r="AF76">
        <v>8.4434509999999996</v>
      </c>
      <c r="AG76">
        <v>42.344645999999997</v>
      </c>
      <c r="AH76">
        <v>39.632860000000001</v>
      </c>
      <c r="AI76">
        <v>0</v>
      </c>
      <c r="AJ76">
        <v>0</v>
      </c>
      <c r="AK76">
        <v>56.154068000000002</v>
      </c>
      <c r="AL76">
        <v>81.34</v>
      </c>
      <c r="AM76">
        <v>16.588864000000001</v>
      </c>
      <c r="AN76">
        <v>1.029182</v>
      </c>
      <c r="AO76">
        <v>0</v>
      </c>
      <c r="AP76">
        <v>9.4794</v>
      </c>
      <c r="AQ76">
        <v>26.273875</v>
      </c>
      <c r="AR76">
        <v>49.128</v>
      </c>
      <c r="AS76">
        <v>33.873497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1.8218399999999999</v>
      </c>
      <c r="BA76">
        <v>0.45175399999999999</v>
      </c>
      <c r="BB76">
        <v>1.4417500000000001</v>
      </c>
      <c r="BC76">
        <v>140.63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3399.9028120000016</v>
      </c>
    </row>
    <row r="77" spans="1:117">
      <c r="A77" t="s">
        <v>119</v>
      </c>
      <c r="B77">
        <v>0</v>
      </c>
      <c r="C77">
        <v>0</v>
      </c>
      <c r="D77">
        <v>40.189399999999999</v>
      </c>
      <c r="E77">
        <v>0</v>
      </c>
      <c r="F77">
        <v>0</v>
      </c>
      <c r="G77">
        <v>67.961315999999997</v>
      </c>
      <c r="H77">
        <v>0</v>
      </c>
      <c r="I77">
        <v>0</v>
      </c>
      <c r="J77">
        <v>86.178824000000006</v>
      </c>
      <c r="K77">
        <v>688.24901399999999</v>
      </c>
      <c r="L77">
        <v>657.89409000000001</v>
      </c>
      <c r="M77">
        <v>79.122669999999999</v>
      </c>
      <c r="N77">
        <v>119.5917</v>
      </c>
      <c r="O77">
        <v>125.29528999999999</v>
      </c>
      <c r="P77">
        <v>142.003255</v>
      </c>
      <c r="Q77">
        <v>20.466736999999998</v>
      </c>
      <c r="R77">
        <v>43.050738000000003</v>
      </c>
      <c r="S77">
        <v>26.717786</v>
      </c>
      <c r="T77">
        <v>0.81483300000000003</v>
      </c>
      <c r="U77">
        <v>418.77</v>
      </c>
      <c r="V77">
        <v>20.731850000000001</v>
      </c>
      <c r="W77">
        <v>43.097000000000001</v>
      </c>
      <c r="X77">
        <v>147.515625</v>
      </c>
      <c r="Y77">
        <v>0</v>
      </c>
      <c r="Z77">
        <v>1.1000000000000001</v>
      </c>
      <c r="AA77">
        <v>42.14808</v>
      </c>
      <c r="AB77">
        <v>29.661131000000001</v>
      </c>
      <c r="AC77">
        <v>20.361854999999998</v>
      </c>
      <c r="AD77">
        <v>19.143301000000001</v>
      </c>
      <c r="AE77">
        <v>51.987208000000003</v>
      </c>
      <c r="AF77">
        <v>8.4434509999999996</v>
      </c>
      <c r="AG77">
        <v>42.344645999999997</v>
      </c>
      <c r="AH77">
        <v>59.449289999999998</v>
      </c>
      <c r="AI77">
        <v>3.3479890000000001</v>
      </c>
      <c r="AJ77">
        <v>0</v>
      </c>
      <c r="AK77">
        <v>56.154068000000002</v>
      </c>
      <c r="AL77">
        <v>81.34</v>
      </c>
      <c r="AM77">
        <v>16.588864000000001</v>
      </c>
      <c r="AN77">
        <v>1.029182</v>
      </c>
      <c r="AO77">
        <v>0</v>
      </c>
      <c r="AP77">
        <v>9.4794</v>
      </c>
      <c r="AQ77">
        <v>26.273875</v>
      </c>
      <c r="AR77">
        <v>49.128</v>
      </c>
      <c r="AS77">
        <v>33.873497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1.8218399999999999</v>
      </c>
      <c r="BA77">
        <v>0.67763099999999998</v>
      </c>
      <c r="BB77">
        <v>1.4417500000000001</v>
      </c>
      <c r="BC77">
        <v>140.63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3437.0709910000005</v>
      </c>
    </row>
    <row r="78" spans="1:117">
      <c r="A78" t="s">
        <v>120</v>
      </c>
      <c r="B78">
        <v>0</v>
      </c>
      <c r="C78">
        <v>0</v>
      </c>
      <c r="D78">
        <v>40.189399999999999</v>
      </c>
      <c r="E78">
        <v>0</v>
      </c>
      <c r="F78">
        <v>0</v>
      </c>
      <c r="G78">
        <v>67.961315999999997</v>
      </c>
      <c r="H78">
        <v>0</v>
      </c>
      <c r="I78">
        <v>0</v>
      </c>
      <c r="J78">
        <v>86.178824000000006</v>
      </c>
      <c r="K78">
        <v>688.24901399999999</v>
      </c>
      <c r="L78">
        <v>657.89409000000001</v>
      </c>
      <c r="M78">
        <v>79.122669999999999</v>
      </c>
      <c r="N78">
        <v>119.5917</v>
      </c>
      <c r="O78">
        <v>125.29528999999999</v>
      </c>
      <c r="P78">
        <v>142.003255</v>
      </c>
      <c r="Q78">
        <v>20.466736999999998</v>
      </c>
      <c r="R78">
        <v>43.050738000000003</v>
      </c>
      <c r="S78">
        <v>26.717786</v>
      </c>
      <c r="T78">
        <v>0.81483300000000003</v>
      </c>
      <c r="U78">
        <v>418.77</v>
      </c>
      <c r="V78">
        <v>20.731850000000001</v>
      </c>
      <c r="W78">
        <v>43.097000000000001</v>
      </c>
      <c r="X78">
        <v>147.515625</v>
      </c>
      <c r="Y78">
        <v>0</v>
      </c>
      <c r="Z78">
        <v>6.5537999999999998</v>
      </c>
      <c r="AA78">
        <v>42.14808</v>
      </c>
      <c r="AB78">
        <v>29.661131000000001</v>
      </c>
      <c r="AC78">
        <v>20.361854999999998</v>
      </c>
      <c r="AD78">
        <v>28.714950999999999</v>
      </c>
      <c r="AE78">
        <v>51.987208000000003</v>
      </c>
      <c r="AF78">
        <v>8.4434509999999996</v>
      </c>
      <c r="AG78">
        <v>42.344645999999997</v>
      </c>
      <c r="AH78">
        <v>93.929878000000002</v>
      </c>
      <c r="AI78">
        <v>9.3743700000000008</v>
      </c>
      <c r="AJ78">
        <v>0</v>
      </c>
      <c r="AK78">
        <v>56.154068000000002</v>
      </c>
      <c r="AL78">
        <v>81.34</v>
      </c>
      <c r="AM78">
        <v>16.588864000000001</v>
      </c>
      <c r="AN78">
        <v>1.029182</v>
      </c>
      <c r="AO78">
        <v>0</v>
      </c>
      <c r="AP78">
        <v>1.1529</v>
      </c>
      <c r="AQ78">
        <v>26.880195000000001</v>
      </c>
      <c r="AR78">
        <v>49.128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1.456305</v>
      </c>
      <c r="AZ78">
        <v>2.429119</v>
      </c>
      <c r="BA78">
        <v>1.068883</v>
      </c>
      <c r="BB78">
        <v>1.4417500000000001</v>
      </c>
      <c r="BC78">
        <v>140.63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3485.8817610000006</v>
      </c>
    </row>
    <row r="79" spans="1:117">
      <c r="A79" t="s">
        <v>121</v>
      </c>
      <c r="B79">
        <v>0</v>
      </c>
      <c r="C79">
        <v>0</v>
      </c>
      <c r="D79">
        <v>40.189399999999999</v>
      </c>
      <c r="E79">
        <v>0</v>
      </c>
      <c r="F79">
        <v>0</v>
      </c>
      <c r="G79">
        <v>67.961315999999997</v>
      </c>
      <c r="H79">
        <v>0</v>
      </c>
      <c r="I79">
        <v>0</v>
      </c>
      <c r="J79">
        <v>86.178824000000006</v>
      </c>
      <c r="K79">
        <v>688.24901399999999</v>
      </c>
      <c r="L79">
        <v>657.89409000000001</v>
      </c>
      <c r="M79">
        <v>79.122669999999999</v>
      </c>
      <c r="N79">
        <v>119.5917</v>
      </c>
      <c r="O79">
        <v>125.29528999999999</v>
      </c>
      <c r="P79">
        <v>142.003255</v>
      </c>
      <c r="Q79">
        <v>20.466736999999998</v>
      </c>
      <c r="R79">
        <v>43.050738000000003</v>
      </c>
      <c r="S79">
        <v>26.717786</v>
      </c>
      <c r="T79">
        <v>0.81483300000000003</v>
      </c>
      <c r="U79">
        <v>418.77</v>
      </c>
      <c r="V79">
        <v>20.731850000000001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30.573592000000001</v>
      </c>
      <c r="AD79">
        <v>38.375382000000002</v>
      </c>
      <c r="AE79">
        <v>51.987208000000003</v>
      </c>
      <c r="AF79">
        <v>16.475026</v>
      </c>
      <c r="AG79">
        <v>42.344645999999997</v>
      </c>
      <c r="AH79">
        <v>122.366455</v>
      </c>
      <c r="AI79">
        <v>52.362552000000001</v>
      </c>
      <c r="AJ79">
        <v>0</v>
      </c>
      <c r="AK79">
        <v>56.154068000000002</v>
      </c>
      <c r="AL79">
        <v>81.34</v>
      </c>
      <c r="AM79">
        <v>16.588864000000001</v>
      </c>
      <c r="AN79">
        <v>1.029182</v>
      </c>
      <c r="AO79">
        <v>0</v>
      </c>
      <c r="AP79">
        <v>1.1529</v>
      </c>
      <c r="AQ79">
        <v>26.880195000000001</v>
      </c>
      <c r="AR79">
        <v>49.128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1.3915649999999999</v>
      </c>
      <c r="BB79">
        <v>1.4417500000000001</v>
      </c>
      <c r="BC79">
        <v>140.63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3610.8770790000008</v>
      </c>
    </row>
    <row r="80" spans="1:117">
      <c r="A80" t="s">
        <v>122</v>
      </c>
      <c r="B80">
        <v>0</v>
      </c>
      <c r="C80">
        <v>0</v>
      </c>
      <c r="D80">
        <v>40.189399999999999</v>
      </c>
      <c r="E80">
        <v>0</v>
      </c>
      <c r="F80">
        <v>0</v>
      </c>
      <c r="G80">
        <v>67.961315999999997</v>
      </c>
      <c r="H80">
        <v>0</v>
      </c>
      <c r="I80">
        <v>0</v>
      </c>
      <c r="J80">
        <v>86.178824000000006</v>
      </c>
      <c r="K80">
        <v>688.24901399999999</v>
      </c>
      <c r="L80">
        <v>657.89409000000001</v>
      </c>
      <c r="M80">
        <v>79.122669999999999</v>
      </c>
      <c r="N80">
        <v>119.5917</v>
      </c>
      <c r="O80">
        <v>125.29528999999999</v>
      </c>
      <c r="P80">
        <v>142.003255</v>
      </c>
      <c r="Q80">
        <v>20.466736999999998</v>
      </c>
      <c r="R80">
        <v>43.050738000000003</v>
      </c>
      <c r="S80">
        <v>26.717786</v>
      </c>
      <c r="T80">
        <v>0.81483300000000003</v>
      </c>
      <c r="U80">
        <v>418.77</v>
      </c>
      <c r="V80">
        <v>20.731850000000001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30.573592000000001</v>
      </c>
      <c r="AD80">
        <v>38.375382000000002</v>
      </c>
      <c r="AE80">
        <v>51.987208000000003</v>
      </c>
      <c r="AF80">
        <v>16.475026</v>
      </c>
      <c r="AG80">
        <v>42.344645999999997</v>
      </c>
      <c r="AH80">
        <v>146.83974599999999</v>
      </c>
      <c r="AI80">
        <v>52.362552000000001</v>
      </c>
      <c r="AJ80">
        <v>0</v>
      </c>
      <c r="AK80">
        <v>56.154068000000002</v>
      </c>
      <c r="AL80">
        <v>81.34</v>
      </c>
      <c r="AM80">
        <v>16.588864000000001</v>
      </c>
      <c r="AN80">
        <v>1.029182</v>
      </c>
      <c r="AO80">
        <v>0</v>
      </c>
      <c r="AP80">
        <v>0.51239999999999997</v>
      </c>
      <c r="AQ80">
        <v>26.880195000000001</v>
      </c>
      <c r="AR80">
        <v>49.128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1.4417500000000001</v>
      </c>
      <c r="BC80">
        <v>140.63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3634.9639810000012</v>
      </c>
    </row>
    <row r="81" spans="1:117">
      <c r="A81" t="s">
        <v>123</v>
      </c>
      <c r="B81">
        <v>0</v>
      </c>
      <c r="C81">
        <v>0</v>
      </c>
      <c r="D81">
        <v>40.189399999999999</v>
      </c>
      <c r="E81">
        <v>0</v>
      </c>
      <c r="F81">
        <v>0</v>
      </c>
      <c r="G81">
        <v>67.961315999999997</v>
      </c>
      <c r="H81">
        <v>0</v>
      </c>
      <c r="I81">
        <v>0</v>
      </c>
      <c r="J81">
        <v>86.178824000000006</v>
      </c>
      <c r="K81">
        <v>688.24901399999999</v>
      </c>
      <c r="L81">
        <v>657.89409000000001</v>
      </c>
      <c r="M81">
        <v>79.122669999999999</v>
      </c>
      <c r="N81">
        <v>119.5917</v>
      </c>
      <c r="O81">
        <v>125.29528999999999</v>
      </c>
      <c r="P81">
        <v>142.003255</v>
      </c>
      <c r="Q81">
        <v>20.466736999999998</v>
      </c>
      <c r="R81">
        <v>43.050738000000003</v>
      </c>
      <c r="S81">
        <v>26.717786</v>
      </c>
      <c r="T81">
        <v>0.81483300000000003</v>
      </c>
      <c r="U81">
        <v>418.77</v>
      </c>
      <c r="V81">
        <v>20.731850000000001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30.573592000000001</v>
      </c>
      <c r="AD81">
        <v>38.375382000000002</v>
      </c>
      <c r="AE81">
        <v>51.987208000000003</v>
      </c>
      <c r="AF81">
        <v>16.475026</v>
      </c>
      <c r="AG81">
        <v>42.344645999999997</v>
      </c>
      <c r="AH81">
        <v>146.83974599999999</v>
      </c>
      <c r="AI81">
        <v>52.362552000000001</v>
      </c>
      <c r="AJ81">
        <v>0</v>
      </c>
      <c r="AK81">
        <v>56.154068000000002</v>
      </c>
      <c r="AL81">
        <v>81.34</v>
      </c>
      <c r="AM81">
        <v>16.588864000000001</v>
      </c>
      <c r="AN81">
        <v>1.029182</v>
      </c>
      <c r="AO81">
        <v>0</v>
      </c>
      <c r="AP81">
        <v>0.51239999999999997</v>
      </c>
      <c r="AQ81">
        <v>26.880195000000001</v>
      </c>
      <c r="AR81">
        <v>49.128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1.4417500000000001</v>
      </c>
      <c r="BC81">
        <v>140.63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3634.9639810000012</v>
      </c>
    </row>
    <row r="82" spans="1:117">
      <c r="A82" t="s">
        <v>124</v>
      </c>
      <c r="B82">
        <v>0</v>
      </c>
      <c r="C82">
        <v>0</v>
      </c>
      <c r="D82">
        <v>40.189399999999999</v>
      </c>
      <c r="E82">
        <v>0</v>
      </c>
      <c r="F82">
        <v>0</v>
      </c>
      <c r="G82">
        <v>67.961315999999997</v>
      </c>
      <c r="H82">
        <v>0</v>
      </c>
      <c r="I82">
        <v>0</v>
      </c>
      <c r="J82">
        <v>86.178824000000006</v>
      </c>
      <c r="K82">
        <v>688.24901399999999</v>
      </c>
      <c r="L82">
        <v>657.89409000000001</v>
      </c>
      <c r="M82">
        <v>79.122669999999999</v>
      </c>
      <c r="N82">
        <v>119.5917</v>
      </c>
      <c r="O82">
        <v>125.29528999999999</v>
      </c>
      <c r="P82">
        <v>142.003255</v>
      </c>
      <c r="Q82">
        <v>20.466736999999998</v>
      </c>
      <c r="R82">
        <v>43.050738000000003</v>
      </c>
      <c r="S82">
        <v>26.717786</v>
      </c>
      <c r="T82">
        <v>0.81483300000000003</v>
      </c>
      <c r="U82">
        <v>418.77</v>
      </c>
      <c r="V82">
        <v>20.731850000000001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30.573592000000001</v>
      </c>
      <c r="AD82">
        <v>38.375382000000002</v>
      </c>
      <c r="AE82">
        <v>51.987208000000003</v>
      </c>
      <c r="AF82">
        <v>16.475026</v>
      </c>
      <c r="AG82">
        <v>42.344645999999997</v>
      </c>
      <c r="AH82">
        <v>146.83974599999999</v>
      </c>
      <c r="AI82">
        <v>52.362552000000001</v>
      </c>
      <c r="AJ82">
        <v>0</v>
      </c>
      <c r="AK82">
        <v>56.154068000000002</v>
      </c>
      <c r="AL82">
        <v>81.34</v>
      </c>
      <c r="AM82">
        <v>16.588864000000001</v>
      </c>
      <c r="AN82">
        <v>1.029182</v>
      </c>
      <c r="AO82">
        <v>0</v>
      </c>
      <c r="AP82">
        <v>0.51239999999999997</v>
      </c>
      <c r="AQ82">
        <v>26.880195000000001</v>
      </c>
      <c r="AR82">
        <v>49.128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1.6456759999999999</v>
      </c>
      <c r="BB82">
        <v>1.4417500000000001</v>
      </c>
      <c r="BC82">
        <v>140.63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3634.9639810000012</v>
      </c>
    </row>
    <row r="83" spans="1:117">
      <c r="A83" t="s">
        <v>125</v>
      </c>
      <c r="B83">
        <v>0</v>
      </c>
      <c r="C83">
        <v>0</v>
      </c>
      <c r="D83">
        <v>40.189399999999999</v>
      </c>
      <c r="E83">
        <v>0</v>
      </c>
      <c r="F83">
        <v>0</v>
      </c>
      <c r="G83">
        <v>67.961315999999997</v>
      </c>
      <c r="H83">
        <v>0</v>
      </c>
      <c r="I83">
        <v>0</v>
      </c>
      <c r="J83">
        <v>86.178824000000006</v>
      </c>
      <c r="K83">
        <v>688.24901399999999</v>
      </c>
      <c r="L83">
        <v>657.89409000000001</v>
      </c>
      <c r="M83">
        <v>79.122669999999999</v>
      </c>
      <c r="N83">
        <v>119.5917</v>
      </c>
      <c r="O83">
        <v>125.29528999999999</v>
      </c>
      <c r="P83">
        <v>142.003255</v>
      </c>
      <c r="Q83">
        <v>20.466736999999998</v>
      </c>
      <c r="R83">
        <v>43.050738000000003</v>
      </c>
      <c r="S83">
        <v>26.717786</v>
      </c>
      <c r="T83">
        <v>0.81483300000000003</v>
      </c>
      <c r="U83">
        <v>418.77</v>
      </c>
      <c r="V83">
        <v>20.731850000000001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30.573592000000001</v>
      </c>
      <c r="AD83">
        <v>38.375382000000002</v>
      </c>
      <c r="AE83">
        <v>51.987208000000003</v>
      </c>
      <c r="AF83">
        <v>16.475026</v>
      </c>
      <c r="AG83">
        <v>42.344645999999997</v>
      </c>
      <c r="AH83">
        <v>146.83974599999999</v>
      </c>
      <c r="AI83">
        <v>52.362552000000001</v>
      </c>
      <c r="AJ83">
        <v>0</v>
      </c>
      <c r="AK83">
        <v>56.154068000000002</v>
      </c>
      <c r="AL83">
        <v>81.34</v>
      </c>
      <c r="AM83">
        <v>16.588864000000001</v>
      </c>
      <c r="AN83">
        <v>1.029182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1.6456759999999999</v>
      </c>
      <c r="BB83">
        <v>1.4417500000000001</v>
      </c>
      <c r="BC83">
        <v>140.63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3634.9639810000012</v>
      </c>
    </row>
    <row r="84" spans="1:117">
      <c r="A84" t="s">
        <v>126</v>
      </c>
      <c r="B84">
        <v>0</v>
      </c>
      <c r="C84">
        <v>0</v>
      </c>
      <c r="D84">
        <v>40.189399999999999</v>
      </c>
      <c r="E84">
        <v>0</v>
      </c>
      <c r="F84">
        <v>0</v>
      </c>
      <c r="G84">
        <v>67.961315999999997</v>
      </c>
      <c r="H84">
        <v>0</v>
      </c>
      <c r="I84">
        <v>0</v>
      </c>
      <c r="J84">
        <v>86.178824000000006</v>
      </c>
      <c r="K84">
        <v>688.24901399999999</v>
      </c>
      <c r="L84">
        <v>657.89409000000001</v>
      </c>
      <c r="M84">
        <v>79.122669999999999</v>
      </c>
      <c r="N84">
        <v>119.5917</v>
      </c>
      <c r="O84">
        <v>125.29528999999999</v>
      </c>
      <c r="P84">
        <v>142.003255</v>
      </c>
      <c r="Q84">
        <v>20.466736999999998</v>
      </c>
      <c r="R84">
        <v>43.050738000000003</v>
      </c>
      <c r="S84">
        <v>26.717786</v>
      </c>
      <c r="T84">
        <v>0.81483300000000003</v>
      </c>
      <c r="U84">
        <v>418.77</v>
      </c>
      <c r="V84">
        <v>20.731850000000001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30.573592000000001</v>
      </c>
      <c r="AD84">
        <v>38.375382000000002</v>
      </c>
      <c r="AE84">
        <v>51.987208000000003</v>
      </c>
      <c r="AF84">
        <v>16.475026</v>
      </c>
      <c r="AG84">
        <v>42.344645999999997</v>
      </c>
      <c r="AH84">
        <v>146.83974599999999</v>
      </c>
      <c r="AI84">
        <v>52.362552000000001</v>
      </c>
      <c r="AJ84">
        <v>0</v>
      </c>
      <c r="AK84">
        <v>56.154068000000002</v>
      </c>
      <c r="AL84">
        <v>81.34</v>
      </c>
      <c r="AM84">
        <v>16.588864000000001</v>
      </c>
      <c r="AN84">
        <v>1.029182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1.6456759999999999</v>
      </c>
      <c r="BB84">
        <v>1.4417500000000001</v>
      </c>
      <c r="BC84">
        <v>140.63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3634.9639810000012</v>
      </c>
    </row>
    <row r="85" spans="1:117">
      <c r="A85" t="s">
        <v>127</v>
      </c>
      <c r="B85">
        <v>0</v>
      </c>
      <c r="C85">
        <v>0</v>
      </c>
      <c r="D85">
        <v>40.189399999999999</v>
      </c>
      <c r="E85">
        <v>0</v>
      </c>
      <c r="F85">
        <v>0</v>
      </c>
      <c r="G85">
        <v>67.961315999999997</v>
      </c>
      <c r="H85">
        <v>0</v>
      </c>
      <c r="I85">
        <v>0</v>
      </c>
      <c r="J85">
        <v>86.178824000000006</v>
      </c>
      <c r="K85">
        <v>688.24901399999999</v>
      </c>
      <c r="L85">
        <v>657.89409000000001</v>
      </c>
      <c r="M85">
        <v>79.122669999999999</v>
      </c>
      <c r="N85">
        <v>119.5917</v>
      </c>
      <c r="O85">
        <v>125.29528999999999</v>
      </c>
      <c r="P85">
        <v>142.003255</v>
      </c>
      <c r="Q85">
        <v>20.466736999999998</v>
      </c>
      <c r="R85">
        <v>43.050738000000003</v>
      </c>
      <c r="S85">
        <v>26.717786</v>
      </c>
      <c r="T85">
        <v>0.81483300000000003</v>
      </c>
      <c r="U85">
        <v>418.77</v>
      </c>
      <c r="V85">
        <v>20.731850000000001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30.573592000000001</v>
      </c>
      <c r="AD85">
        <v>38.375382000000002</v>
      </c>
      <c r="AE85">
        <v>51.987208000000003</v>
      </c>
      <c r="AF85">
        <v>16.475026</v>
      </c>
      <c r="AG85">
        <v>42.344645999999997</v>
      </c>
      <c r="AH85">
        <v>146.83974599999999</v>
      </c>
      <c r="AI85">
        <v>17.409544</v>
      </c>
      <c r="AJ85">
        <v>0</v>
      </c>
      <c r="AK85">
        <v>56.154068000000002</v>
      </c>
      <c r="AL85">
        <v>79.364599999999996</v>
      </c>
      <c r="AM85">
        <v>16.588864000000001</v>
      </c>
      <c r="AN85">
        <v>1.029182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1.6456759999999999</v>
      </c>
      <c r="BB85">
        <v>1.4417500000000001</v>
      </c>
      <c r="BC85">
        <v>140.63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3598.035573000001</v>
      </c>
    </row>
    <row r="86" spans="1:117">
      <c r="A86" t="s">
        <v>128</v>
      </c>
      <c r="B86">
        <v>0</v>
      </c>
      <c r="C86">
        <v>0</v>
      </c>
      <c r="D86">
        <v>40.189399999999999</v>
      </c>
      <c r="E86">
        <v>0</v>
      </c>
      <c r="F86">
        <v>0</v>
      </c>
      <c r="G86">
        <v>67.961315999999997</v>
      </c>
      <c r="H86">
        <v>0</v>
      </c>
      <c r="I86">
        <v>0</v>
      </c>
      <c r="J86">
        <v>86.178824000000006</v>
      </c>
      <c r="K86">
        <v>688.24901399999999</v>
      </c>
      <c r="L86">
        <v>657.89409000000001</v>
      </c>
      <c r="M86">
        <v>79.122669999999999</v>
      </c>
      <c r="N86">
        <v>119.5917</v>
      </c>
      <c r="O86">
        <v>125.29528999999999</v>
      </c>
      <c r="P86">
        <v>142.003255</v>
      </c>
      <c r="Q86">
        <v>20.466736999999998</v>
      </c>
      <c r="R86">
        <v>43.050738000000003</v>
      </c>
      <c r="S86">
        <v>26.717786</v>
      </c>
      <c r="T86">
        <v>0.81483300000000003</v>
      </c>
      <c r="U86">
        <v>418.77</v>
      </c>
      <c r="V86">
        <v>20.731850000000001</v>
      </c>
      <c r="W86">
        <v>43.097000000000001</v>
      </c>
      <c r="X86">
        <v>147.515625</v>
      </c>
      <c r="Y86">
        <v>0</v>
      </c>
      <c r="Z86">
        <v>3.3</v>
      </c>
      <c r="AA86">
        <v>42.14808</v>
      </c>
      <c r="AB86">
        <v>41.864567000000001</v>
      </c>
      <c r="AC86">
        <v>30.573592000000001</v>
      </c>
      <c r="AD86">
        <v>28.714950999999999</v>
      </c>
      <c r="AE86">
        <v>51.987208000000003</v>
      </c>
      <c r="AF86">
        <v>16.475026</v>
      </c>
      <c r="AG86">
        <v>42.344645999999997</v>
      </c>
      <c r="AH86">
        <v>118.89858</v>
      </c>
      <c r="AI86">
        <v>3.7497479999999999</v>
      </c>
      <c r="AJ86">
        <v>0</v>
      </c>
      <c r="AK86">
        <v>56.154068000000002</v>
      </c>
      <c r="AL86">
        <v>79.364599999999996</v>
      </c>
      <c r="AM86">
        <v>16.588864000000001</v>
      </c>
      <c r="AN86">
        <v>1.029182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1.8218399999999999</v>
      </c>
      <c r="BA86">
        <v>1.351229</v>
      </c>
      <c r="BB86">
        <v>1.4417500000000001</v>
      </c>
      <c r="BC86">
        <v>140.63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3529.4779560000011</v>
      </c>
    </row>
    <row r="87" spans="1:117">
      <c r="A87" t="s">
        <v>129</v>
      </c>
      <c r="B87">
        <v>0</v>
      </c>
      <c r="C87">
        <v>0</v>
      </c>
      <c r="D87">
        <v>41.305771</v>
      </c>
      <c r="E87">
        <v>0</v>
      </c>
      <c r="F87">
        <v>0</v>
      </c>
      <c r="G87">
        <v>69.113202000000001</v>
      </c>
      <c r="H87">
        <v>0</v>
      </c>
      <c r="I87">
        <v>0</v>
      </c>
      <c r="J87">
        <v>86.178824000000006</v>
      </c>
      <c r="K87">
        <v>688.24901399999999</v>
      </c>
      <c r="L87">
        <v>657.89409000000001</v>
      </c>
      <c r="M87">
        <v>79.122669999999999</v>
      </c>
      <c r="N87">
        <v>119.5917</v>
      </c>
      <c r="O87">
        <v>125.29528999999999</v>
      </c>
      <c r="P87">
        <v>142.003255</v>
      </c>
      <c r="Q87">
        <v>20.755001</v>
      </c>
      <c r="R87">
        <v>43.050738000000003</v>
      </c>
      <c r="S87">
        <v>26.717786</v>
      </c>
      <c r="T87">
        <v>0.81483300000000003</v>
      </c>
      <c r="U87">
        <v>418.77</v>
      </c>
      <c r="V87">
        <v>20.731850000000001</v>
      </c>
      <c r="W87">
        <v>43.097000000000001</v>
      </c>
      <c r="X87">
        <v>147.515625</v>
      </c>
      <c r="Y87">
        <v>0</v>
      </c>
      <c r="Z87">
        <v>3.3</v>
      </c>
      <c r="AA87">
        <v>42.14808</v>
      </c>
      <c r="AB87">
        <v>41.864567000000001</v>
      </c>
      <c r="AC87">
        <v>30.573592000000001</v>
      </c>
      <c r="AD87">
        <v>28.714950999999999</v>
      </c>
      <c r="AE87">
        <v>51.987208000000003</v>
      </c>
      <c r="AF87">
        <v>16.475026</v>
      </c>
      <c r="AG87">
        <v>42.344645999999997</v>
      </c>
      <c r="AH87">
        <v>99.082149999999999</v>
      </c>
      <c r="AI87">
        <v>3.7497479999999999</v>
      </c>
      <c r="AJ87">
        <v>0</v>
      </c>
      <c r="AK87">
        <v>56.154068000000002</v>
      </c>
      <c r="AL87">
        <v>79.364599999999996</v>
      </c>
      <c r="AM87">
        <v>16.588864000000001</v>
      </c>
      <c r="AN87">
        <v>1.029182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1.8218399999999999</v>
      </c>
      <c r="BA87">
        <v>1.1253519999999999</v>
      </c>
      <c r="BB87">
        <v>1.4417500000000001</v>
      </c>
      <c r="BC87">
        <v>140.63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3511.9921700000018</v>
      </c>
    </row>
    <row r="88" spans="1:117">
      <c r="A88" t="s">
        <v>130</v>
      </c>
      <c r="B88">
        <v>0</v>
      </c>
      <c r="C88">
        <v>0</v>
      </c>
      <c r="D88">
        <v>41.305771</v>
      </c>
      <c r="E88">
        <v>0</v>
      </c>
      <c r="F88">
        <v>0</v>
      </c>
      <c r="G88">
        <v>69.113202000000001</v>
      </c>
      <c r="H88">
        <v>0</v>
      </c>
      <c r="I88">
        <v>0</v>
      </c>
      <c r="J88">
        <v>86.178824000000006</v>
      </c>
      <c r="K88">
        <v>688.24901399999999</v>
      </c>
      <c r="L88">
        <v>657.89409000000001</v>
      </c>
      <c r="M88">
        <v>79.122669999999999</v>
      </c>
      <c r="N88">
        <v>119.5917</v>
      </c>
      <c r="O88">
        <v>125.29528999999999</v>
      </c>
      <c r="P88">
        <v>142.003255</v>
      </c>
      <c r="Q88">
        <v>20.755001</v>
      </c>
      <c r="R88">
        <v>43.050738000000003</v>
      </c>
      <c r="S88">
        <v>26.717786</v>
      </c>
      <c r="T88">
        <v>0.81483300000000003</v>
      </c>
      <c r="U88">
        <v>418.77</v>
      </c>
      <c r="V88">
        <v>20.731850000000001</v>
      </c>
      <c r="W88">
        <v>43.097000000000001</v>
      </c>
      <c r="X88">
        <v>147.515625</v>
      </c>
      <c r="Y88">
        <v>0</v>
      </c>
      <c r="Z88">
        <v>3.3</v>
      </c>
      <c r="AA88">
        <v>42.14808</v>
      </c>
      <c r="AB88">
        <v>41.864567000000001</v>
      </c>
      <c r="AC88">
        <v>30.573592000000001</v>
      </c>
      <c r="AD88">
        <v>28.714950999999999</v>
      </c>
      <c r="AE88">
        <v>51.987208000000003</v>
      </c>
      <c r="AF88">
        <v>16.475026</v>
      </c>
      <c r="AG88">
        <v>42.344645999999997</v>
      </c>
      <c r="AH88">
        <v>99.082149999999999</v>
      </c>
      <c r="AI88">
        <v>3.7497479999999999</v>
      </c>
      <c r="AJ88">
        <v>0</v>
      </c>
      <c r="AK88">
        <v>56.154068000000002</v>
      </c>
      <c r="AL88">
        <v>79.364599999999996</v>
      </c>
      <c r="AM88">
        <v>16.588864000000001</v>
      </c>
      <c r="AN88">
        <v>1.029182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1.8218399999999999</v>
      </c>
      <c r="BA88">
        <v>1.1253519999999999</v>
      </c>
      <c r="BB88">
        <v>1.4417500000000001</v>
      </c>
      <c r="BC88">
        <v>140.63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3511.9921700000018</v>
      </c>
    </row>
    <row r="89" spans="1:117">
      <c r="A89" t="s">
        <v>131</v>
      </c>
      <c r="B89">
        <v>0</v>
      </c>
      <c r="C89">
        <v>0</v>
      </c>
      <c r="D89">
        <v>41.305771</v>
      </c>
      <c r="E89">
        <v>0</v>
      </c>
      <c r="F89">
        <v>0</v>
      </c>
      <c r="G89">
        <v>69.113202000000001</v>
      </c>
      <c r="H89">
        <v>0</v>
      </c>
      <c r="I89">
        <v>0</v>
      </c>
      <c r="J89">
        <v>86.178824000000006</v>
      </c>
      <c r="K89">
        <v>688.24901399999999</v>
      </c>
      <c r="L89">
        <v>657.89409000000001</v>
      </c>
      <c r="M89">
        <v>79.122669999999999</v>
      </c>
      <c r="N89">
        <v>119.5917</v>
      </c>
      <c r="O89">
        <v>125.29528999999999</v>
      </c>
      <c r="P89">
        <v>142.003255</v>
      </c>
      <c r="Q89">
        <v>20.755001</v>
      </c>
      <c r="R89">
        <v>43.050738000000003</v>
      </c>
      <c r="S89">
        <v>26.717786</v>
      </c>
      <c r="T89">
        <v>0.81483300000000003</v>
      </c>
      <c r="U89">
        <v>418.77</v>
      </c>
      <c r="V89">
        <v>20.731850000000001</v>
      </c>
      <c r="W89">
        <v>43.097000000000001</v>
      </c>
      <c r="X89">
        <v>147.515625</v>
      </c>
      <c r="Y89">
        <v>0</v>
      </c>
      <c r="Z89">
        <v>3.3</v>
      </c>
      <c r="AA89">
        <v>42.14808</v>
      </c>
      <c r="AB89">
        <v>41.864567000000001</v>
      </c>
      <c r="AC89">
        <v>30.573592000000001</v>
      </c>
      <c r="AD89">
        <v>28.714950999999999</v>
      </c>
      <c r="AE89">
        <v>51.987208000000003</v>
      </c>
      <c r="AF89">
        <v>16.475026</v>
      </c>
      <c r="AG89">
        <v>42.344645999999997</v>
      </c>
      <c r="AH89">
        <v>118.89858</v>
      </c>
      <c r="AI89">
        <v>3.7497479999999999</v>
      </c>
      <c r="AJ89">
        <v>0</v>
      </c>
      <c r="AK89">
        <v>56.154068000000002</v>
      </c>
      <c r="AL89">
        <v>79.364599999999996</v>
      </c>
      <c r="AM89">
        <v>16.588864000000001</v>
      </c>
      <c r="AN89">
        <v>1.029182</v>
      </c>
      <c r="AO89">
        <v>0</v>
      </c>
      <c r="AP89">
        <v>0.51239999999999997</v>
      </c>
      <c r="AQ89">
        <v>26.880195000000001</v>
      </c>
      <c r="AR89">
        <v>49.128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1.8218399999999999</v>
      </c>
      <c r="BA89">
        <v>1.351229</v>
      </c>
      <c r="BB89">
        <v>1.4417500000000001</v>
      </c>
      <c r="BC89">
        <v>140.63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3532.0344770000015</v>
      </c>
    </row>
    <row r="90" spans="1:117">
      <c r="A90" t="s">
        <v>132</v>
      </c>
      <c r="B90">
        <v>0</v>
      </c>
      <c r="C90">
        <v>0</v>
      </c>
      <c r="D90">
        <v>41.305771</v>
      </c>
      <c r="E90">
        <v>0</v>
      </c>
      <c r="F90">
        <v>0</v>
      </c>
      <c r="G90">
        <v>69.113202000000001</v>
      </c>
      <c r="H90">
        <v>0</v>
      </c>
      <c r="I90">
        <v>0</v>
      </c>
      <c r="J90">
        <v>86.178824000000006</v>
      </c>
      <c r="K90">
        <v>688.24901399999999</v>
      </c>
      <c r="L90">
        <v>657.89409000000001</v>
      </c>
      <c r="M90">
        <v>79.122669999999999</v>
      </c>
      <c r="N90">
        <v>119.5917</v>
      </c>
      <c r="O90">
        <v>125.29528999999999</v>
      </c>
      <c r="P90">
        <v>142.003255</v>
      </c>
      <c r="Q90">
        <v>20.755001</v>
      </c>
      <c r="R90">
        <v>43.050738000000003</v>
      </c>
      <c r="S90">
        <v>26.717786</v>
      </c>
      <c r="T90">
        <v>0.81483300000000003</v>
      </c>
      <c r="U90">
        <v>418.77</v>
      </c>
      <c r="V90">
        <v>20.731850000000001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30.573592000000001</v>
      </c>
      <c r="AD90">
        <v>38.375382000000002</v>
      </c>
      <c r="AE90">
        <v>51.987208000000003</v>
      </c>
      <c r="AF90">
        <v>16.475026</v>
      </c>
      <c r="AG90">
        <v>42.344645999999997</v>
      </c>
      <c r="AH90">
        <v>146.83974599999999</v>
      </c>
      <c r="AI90">
        <v>3.7497479999999999</v>
      </c>
      <c r="AJ90">
        <v>0</v>
      </c>
      <c r="AK90">
        <v>56.154068000000002</v>
      </c>
      <c r="AL90">
        <v>79.364599999999996</v>
      </c>
      <c r="AM90">
        <v>16.588864000000001</v>
      </c>
      <c r="AN90">
        <v>1.029182</v>
      </c>
      <c r="AO90">
        <v>0</v>
      </c>
      <c r="AP90">
        <v>0.51239999999999997</v>
      </c>
      <c r="AQ90">
        <v>26.880195000000001</v>
      </c>
      <c r="AR90">
        <v>49.128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1.489403</v>
      </c>
      <c r="AZ90">
        <v>2.429119</v>
      </c>
      <c r="BA90">
        <v>1.6456759999999999</v>
      </c>
      <c r="BB90">
        <v>1.4417500000000001</v>
      </c>
      <c r="BC90">
        <v>140.63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3586.9322980000015</v>
      </c>
    </row>
    <row r="91" spans="1:117">
      <c r="A91" t="s">
        <v>133</v>
      </c>
      <c r="B91">
        <v>0</v>
      </c>
      <c r="C91">
        <v>0</v>
      </c>
      <c r="D91">
        <v>41.305771</v>
      </c>
      <c r="E91">
        <v>0</v>
      </c>
      <c r="F91">
        <v>0</v>
      </c>
      <c r="G91">
        <v>70.265089000000003</v>
      </c>
      <c r="H91">
        <v>0</v>
      </c>
      <c r="I91">
        <v>0</v>
      </c>
      <c r="J91">
        <v>86.178824000000006</v>
      </c>
      <c r="K91">
        <v>688.24901399999999</v>
      </c>
      <c r="L91">
        <v>657.89409000000001</v>
      </c>
      <c r="M91">
        <v>79.122669999999999</v>
      </c>
      <c r="N91">
        <v>119.5917</v>
      </c>
      <c r="O91">
        <v>125.29528999999999</v>
      </c>
      <c r="P91">
        <v>142.003255</v>
      </c>
      <c r="Q91">
        <v>20.755001</v>
      </c>
      <c r="R91">
        <v>43.050738000000003</v>
      </c>
      <c r="S91">
        <v>26.717786</v>
      </c>
      <c r="T91">
        <v>0.81483300000000003</v>
      </c>
      <c r="U91">
        <v>418.77</v>
      </c>
      <c r="V91">
        <v>20.731850000000001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30.573592000000001</v>
      </c>
      <c r="AD91">
        <v>38.375382000000002</v>
      </c>
      <c r="AE91">
        <v>51.987208000000003</v>
      </c>
      <c r="AF91">
        <v>16.475026</v>
      </c>
      <c r="AG91">
        <v>42.344645999999997</v>
      </c>
      <c r="AH91">
        <v>146.83974599999999</v>
      </c>
      <c r="AI91">
        <v>3.7497479999999999</v>
      </c>
      <c r="AJ91">
        <v>0</v>
      </c>
      <c r="AK91">
        <v>56.154068000000002</v>
      </c>
      <c r="AL91">
        <v>79.364599999999996</v>
      </c>
      <c r="AM91">
        <v>16.588864000000001</v>
      </c>
      <c r="AN91">
        <v>1.029182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1.6456759999999999</v>
      </c>
      <c r="BB91">
        <v>1.4417500000000001</v>
      </c>
      <c r="BC91">
        <v>140.63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3588.0841850000015</v>
      </c>
    </row>
    <row r="92" spans="1:117">
      <c r="A92" t="s">
        <v>134</v>
      </c>
      <c r="B92">
        <v>0</v>
      </c>
      <c r="C92">
        <v>0</v>
      </c>
      <c r="D92">
        <v>41.305771</v>
      </c>
      <c r="E92">
        <v>0</v>
      </c>
      <c r="F92">
        <v>0</v>
      </c>
      <c r="G92">
        <v>70.265089000000003</v>
      </c>
      <c r="H92">
        <v>0</v>
      </c>
      <c r="I92">
        <v>0</v>
      </c>
      <c r="J92">
        <v>86.178824000000006</v>
      </c>
      <c r="K92">
        <v>688.24901399999999</v>
      </c>
      <c r="L92">
        <v>657.89409000000001</v>
      </c>
      <c r="M92">
        <v>79.122669999999999</v>
      </c>
      <c r="N92">
        <v>119.5917</v>
      </c>
      <c r="O92">
        <v>125.29528999999999</v>
      </c>
      <c r="P92">
        <v>142.003255</v>
      </c>
      <c r="Q92">
        <v>20.755001</v>
      </c>
      <c r="R92">
        <v>43.050738000000003</v>
      </c>
      <c r="S92">
        <v>26.717786</v>
      </c>
      <c r="T92">
        <v>0.81483300000000003</v>
      </c>
      <c r="U92">
        <v>418.77</v>
      </c>
      <c r="V92">
        <v>20.731850000000001</v>
      </c>
      <c r="W92">
        <v>43.097000000000001</v>
      </c>
      <c r="X92">
        <v>147.515625</v>
      </c>
      <c r="Y92">
        <v>0</v>
      </c>
      <c r="Z92">
        <v>13.1076</v>
      </c>
      <c r="AA92">
        <v>42.14808</v>
      </c>
      <c r="AB92">
        <v>41.864567000000001</v>
      </c>
      <c r="AC92">
        <v>30.573592000000001</v>
      </c>
      <c r="AD92">
        <v>38.375382000000002</v>
      </c>
      <c r="AE92">
        <v>51.987208000000003</v>
      </c>
      <c r="AF92">
        <v>16.475026</v>
      </c>
      <c r="AG92">
        <v>42.344645999999997</v>
      </c>
      <c r="AH92">
        <v>146.83974599999999</v>
      </c>
      <c r="AI92">
        <v>3.7497479999999999</v>
      </c>
      <c r="AJ92">
        <v>0</v>
      </c>
      <c r="AK92">
        <v>56.154068000000002</v>
      </c>
      <c r="AL92">
        <v>79.364599999999996</v>
      </c>
      <c r="AM92">
        <v>16.588864000000001</v>
      </c>
      <c r="AN92">
        <v>1.029182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1.6456759999999999</v>
      </c>
      <c r="BB92">
        <v>1.4417500000000001</v>
      </c>
      <c r="BC92">
        <v>140.63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3581.5303850000014</v>
      </c>
    </row>
    <row r="93" spans="1:117">
      <c r="A93" t="s">
        <v>135</v>
      </c>
      <c r="B93">
        <v>0</v>
      </c>
      <c r="C93">
        <v>0</v>
      </c>
      <c r="D93">
        <v>41.305771</v>
      </c>
      <c r="E93">
        <v>0</v>
      </c>
      <c r="F93">
        <v>0</v>
      </c>
      <c r="G93">
        <v>70.265089000000003</v>
      </c>
      <c r="H93">
        <v>0</v>
      </c>
      <c r="I93">
        <v>0</v>
      </c>
      <c r="J93">
        <v>86.178824000000006</v>
      </c>
      <c r="K93">
        <v>688.24901399999999</v>
      </c>
      <c r="L93">
        <v>657.89409000000001</v>
      </c>
      <c r="M93">
        <v>79.122669999999999</v>
      </c>
      <c r="N93">
        <v>119.5917</v>
      </c>
      <c r="O93">
        <v>125.29528999999999</v>
      </c>
      <c r="P93">
        <v>142.003255</v>
      </c>
      <c r="Q93">
        <v>20.755001</v>
      </c>
      <c r="R93">
        <v>43.050738000000003</v>
      </c>
      <c r="S93">
        <v>26.717786</v>
      </c>
      <c r="T93">
        <v>0.81483300000000003</v>
      </c>
      <c r="U93">
        <v>418.77</v>
      </c>
      <c r="V93">
        <v>20.731850000000001</v>
      </c>
      <c r="W93">
        <v>43.097000000000001</v>
      </c>
      <c r="X93">
        <v>147.515625</v>
      </c>
      <c r="Y93">
        <v>0</v>
      </c>
      <c r="Z93">
        <v>13.1076</v>
      </c>
      <c r="AA93">
        <v>42.14808</v>
      </c>
      <c r="AB93">
        <v>41.864567000000001</v>
      </c>
      <c r="AC93">
        <v>30.573592000000001</v>
      </c>
      <c r="AD93">
        <v>38.375382000000002</v>
      </c>
      <c r="AE93">
        <v>51.987208000000003</v>
      </c>
      <c r="AF93">
        <v>16.475026</v>
      </c>
      <c r="AG93">
        <v>42.344645999999997</v>
      </c>
      <c r="AH93">
        <v>146.83974599999999</v>
      </c>
      <c r="AI93">
        <v>3.7497479999999999</v>
      </c>
      <c r="AJ93">
        <v>0</v>
      </c>
      <c r="AK93">
        <v>56.154068000000002</v>
      </c>
      <c r="AL93">
        <v>79.364599999999996</v>
      </c>
      <c r="AM93">
        <v>16.588864000000001</v>
      </c>
      <c r="AN93">
        <v>1.029182</v>
      </c>
      <c r="AO93">
        <v>0</v>
      </c>
      <c r="AP93">
        <v>0.51239999999999997</v>
      </c>
      <c r="AQ93">
        <v>26.880195000000001</v>
      </c>
      <c r="AR93">
        <v>52.991999999999997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1.6456759999999999</v>
      </c>
      <c r="BB93">
        <v>1.4417500000000001</v>
      </c>
      <c r="BC93">
        <v>140.63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3585.3943850000014</v>
      </c>
    </row>
    <row r="94" spans="1:117">
      <c r="A94" t="s">
        <v>136</v>
      </c>
      <c r="B94">
        <v>0</v>
      </c>
      <c r="C94">
        <v>0</v>
      </c>
      <c r="D94">
        <v>41.305771</v>
      </c>
      <c r="E94">
        <v>0</v>
      </c>
      <c r="F94">
        <v>0</v>
      </c>
      <c r="G94">
        <v>70.265089000000003</v>
      </c>
      <c r="H94">
        <v>0</v>
      </c>
      <c r="I94">
        <v>0</v>
      </c>
      <c r="J94">
        <v>86.178824000000006</v>
      </c>
      <c r="K94">
        <v>688.24901399999999</v>
      </c>
      <c r="L94">
        <v>657.89409000000001</v>
      </c>
      <c r="M94">
        <v>79.122669999999999</v>
      </c>
      <c r="N94">
        <v>119.5917</v>
      </c>
      <c r="O94">
        <v>125.29528999999999</v>
      </c>
      <c r="P94">
        <v>142.003255</v>
      </c>
      <c r="Q94">
        <v>20.755001</v>
      </c>
      <c r="R94">
        <v>43.050738000000003</v>
      </c>
      <c r="S94">
        <v>26.717786</v>
      </c>
      <c r="T94">
        <v>0.81483300000000003</v>
      </c>
      <c r="U94">
        <v>418.77</v>
      </c>
      <c r="V94">
        <v>20.731850000000001</v>
      </c>
      <c r="W94">
        <v>43.097000000000001</v>
      </c>
      <c r="X94">
        <v>147.515625</v>
      </c>
      <c r="Y94">
        <v>0</v>
      </c>
      <c r="Z94">
        <v>6.5537999999999998</v>
      </c>
      <c r="AA94">
        <v>42.14808</v>
      </c>
      <c r="AB94">
        <v>41.864567000000001</v>
      </c>
      <c r="AC94">
        <v>30.573592000000001</v>
      </c>
      <c r="AD94">
        <v>38.375382000000002</v>
      </c>
      <c r="AE94">
        <v>51.987208000000003</v>
      </c>
      <c r="AF94">
        <v>16.475026</v>
      </c>
      <c r="AG94">
        <v>42.344645999999997</v>
      </c>
      <c r="AH94">
        <v>146.83974599999999</v>
      </c>
      <c r="AI94">
        <v>0</v>
      </c>
      <c r="AJ94">
        <v>0</v>
      </c>
      <c r="AK94">
        <v>56.154068000000002</v>
      </c>
      <c r="AL94">
        <v>79.364599999999996</v>
      </c>
      <c r="AM94">
        <v>16.588864000000001</v>
      </c>
      <c r="AN94">
        <v>1.029182</v>
      </c>
      <c r="AO94">
        <v>0</v>
      </c>
      <c r="AP94">
        <v>0.51239999999999997</v>
      </c>
      <c r="AQ94">
        <v>26.880195000000001</v>
      </c>
      <c r="AR94">
        <v>52.991999999999997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1.6456759999999999</v>
      </c>
      <c r="BB94">
        <v>1.4417500000000001</v>
      </c>
      <c r="BC94">
        <v>140.63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3575.0908370000016</v>
      </c>
    </row>
    <row r="95" spans="1:117">
      <c r="A95" t="s">
        <v>137</v>
      </c>
      <c r="B95">
        <v>0</v>
      </c>
      <c r="C95">
        <v>0</v>
      </c>
      <c r="D95">
        <v>41.305771</v>
      </c>
      <c r="E95">
        <v>0</v>
      </c>
      <c r="F95">
        <v>0</v>
      </c>
      <c r="G95">
        <v>70.265089000000003</v>
      </c>
      <c r="H95">
        <v>0</v>
      </c>
      <c r="I95">
        <v>0</v>
      </c>
      <c r="J95">
        <v>86.178824000000006</v>
      </c>
      <c r="K95">
        <v>688.24901399999999</v>
      </c>
      <c r="L95">
        <v>657.89409000000001</v>
      </c>
      <c r="M95">
        <v>79.122669999999999</v>
      </c>
      <c r="N95">
        <v>119.5917</v>
      </c>
      <c r="O95">
        <v>125.29528999999999</v>
      </c>
      <c r="P95">
        <v>142.003255</v>
      </c>
      <c r="Q95">
        <v>21.043264000000001</v>
      </c>
      <c r="R95">
        <v>43.050738000000003</v>
      </c>
      <c r="S95">
        <v>26.717786</v>
      </c>
      <c r="T95">
        <v>0.81483300000000003</v>
      </c>
      <c r="U95">
        <v>418.77</v>
      </c>
      <c r="V95">
        <v>20.731850000000001</v>
      </c>
      <c r="W95">
        <v>43.097000000000001</v>
      </c>
      <c r="X95">
        <v>147.515625</v>
      </c>
      <c r="Y95">
        <v>0</v>
      </c>
      <c r="Z95">
        <v>0</v>
      </c>
      <c r="AA95">
        <v>42.14808</v>
      </c>
      <c r="AB95">
        <v>41.864567000000001</v>
      </c>
      <c r="AC95">
        <v>30.573592000000001</v>
      </c>
      <c r="AD95">
        <v>28.714950999999999</v>
      </c>
      <c r="AE95">
        <v>51.987208000000003</v>
      </c>
      <c r="AF95">
        <v>16.475026</v>
      </c>
      <c r="AG95">
        <v>42.344645999999997</v>
      </c>
      <c r="AH95">
        <v>103.540847</v>
      </c>
      <c r="AI95">
        <v>0</v>
      </c>
      <c r="AJ95">
        <v>0</v>
      </c>
      <c r="AK95">
        <v>56.154068000000002</v>
      </c>
      <c r="AL95">
        <v>79.364599999999996</v>
      </c>
      <c r="AM95">
        <v>16.588864000000001</v>
      </c>
      <c r="AN95">
        <v>1.029182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1.993595</v>
      </c>
      <c r="BA95">
        <v>1.1777880000000001</v>
      </c>
      <c r="BB95">
        <v>1.4417500000000001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3510.4591400000008</v>
      </c>
    </row>
    <row r="96" spans="1:117">
      <c r="A96" t="s">
        <v>138</v>
      </c>
      <c r="B96">
        <v>0</v>
      </c>
      <c r="C96">
        <v>0</v>
      </c>
      <c r="D96">
        <v>41.305771</v>
      </c>
      <c r="E96">
        <v>0</v>
      </c>
      <c r="F96">
        <v>0</v>
      </c>
      <c r="G96">
        <v>70.265089000000003</v>
      </c>
      <c r="H96">
        <v>0</v>
      </c>
      <c r="I96">
        <v>0</v>
      </c>
      <c r="J96">
        <v>86.178824000000006</v>
      </c>
      <c r="K96">
        <v>688.24901399999999</v>
      </c>
      <c r="L96">
        <v>657.89409000000001</v>
      </c>
      <c r="M96">
        <v>79.122669999999999</v>
      </c>
      <c r="N96">
        <v>119.5917</v>
      </c>
      <c r="O96">
        <v>125.29528999999999</v>
      </c>
      <c r="P96">
        <v>142.003255</v>
      </c>
      <c r="Q96">
        <v>21.043264000000001</v>
      </c>
      <c r="R96">
        <v>43.050738000000003</v>
      </c>
      <c r="S96">
        <v>26.717786</v>
      </c>
      <c r="T96">
        <v>0.81483300000000003</v>
      </c>
      <c r="U96">
        <v>418.77</v>
      </c>
      <c r="V96">
        <v>20.731850000000001</v>
      </c>
      <c r="W96">
        <v>43.097000000000001</v>
      </c>
      <c r="X96">
        <v>147.515625</v>
      </c>
      <c r="Y96">
        <v>0</v>
      </c>
      <c r="Z96">
        <v>0</v>
      </c>
      <c r="AA96">
        <v>42.14808</v>
      </c>
      <c r="AB96">
        <v>41.864567000000001</v>
      </c>
      <c r="AC96">
        <v>30.573592000000001</v>
      </c>
      <c r="AD96">
        <v>19.143301000000001</v>
      </c>
      <c r="AE96">
        <v>51.987208000000003</v>
      </c>
      <c r="AF96">
        <v>16.475026</v>
      </c>
      <c r="AG96">
        <v>42.344645999999997</v>
      </c>
      <c r="AH96">
        <v>89.173935</v>
      </c>
      <c r="AI96">
        <v>0</v>
      </c>
      <c r="AJ96">
        <v>0</v>
      </c>
      <c r="AK96">
        <v>56.154068000000002</v>
      </c>
      <c r="AL96">
        <v>79.364599999999996</v>
      </c>
      <c r="AM96">
        <v>16.588864000000001</v>
      </c>
      <c r="AN96">
        <v>1.029182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1.8218399999999999</v>
      </c>
      <c r="BA96">
        <v>1.012413</v>
      </c>
      <c r="BB96">
        <v>1.4417500000000001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3486.1834480000007</v>
      </c>
    </row>
    <row r="97" spans="1:117">
      <c r="A97" t="s">
        <v>139</v>
      </c>
      <c r="B97">
        <v>0</v>
      </c>
      <c r="C97">
        <v>0</v>
      </c>
      <c r="D97">
        <v>41.305771</v>
      </c>
      <c r="E97">
        <v>0</v>
      </c>
      <c r="F97">
        <v>0</v>
      </c>
      <c r="G97">
        <v>70.265089000000003</v>
      </c>
      <c r="H97">
        <v>0</v>
      </c>
      <c r="I97">
        <v>0</v>
      </c>
      <c r="J97">
        <v>86.178824000000006</v>
      </c>
      <c r="K97">
        <v>688.24901399999999</v>
      </c>
      <c r="L97">
        <v>657.89409000000001</v>
      </c>
      <c r="M97">
        <v>79.122669999999999</v>
      </c>
      <c r="N97">
        <v>119.5917</v>
      </c>
      <c r="O97">
        <v>125.29528999999999</v>
      </c>
      <c r="P97">
        <v>142.003255</v>
      </c>
      <c r="Q97">
        <v>21.043264000000001</v>
      </c>
      <c r="R97">
        <v>43.050738000000003</v>
      </c>
      <c r="S97">
        <v>26.717786</v>
      </c>
      <c r="T97">
        <v>0.81483300000000003</v>
      </c>
      <c r="U97">
        <v>418.77</v>
      </c>
      <c r="V97">
        <v>20.731850000000001</v>
      </c>
      <c r="W97">
        <v>43.097000000000001</v>
      </c>
      <c r="X97">
        <v>147.515625</v>
      </c>
      <c r="Y97">
        <v>0</v>
      </c>
      <c r="Z97">
        <v>0</v>
      </c>
      <c r="AA97">
        <v>42.14808</v>
      </c>
      <c r="AB97">
        <v>41.864567000000001</v>
      </c>
      <c r="AC97">
        <v>30.573592000000001</v>
      </c>
      <c r="AD97">
        <v>9.57165</v>
      </c>
      <c r="AE97">
        <v>51.987208000000003</v>
      </c>
      <c r="AF97">
        <v>16.475026</v>
      </c>
      <c r="AG97">
        <v>42.344645999999997</v>
      </c>
      <c r="AH97">
        <v>69.357505000000003</v>
      </c>
      <c r="AI97">
        <v>0</v>
      </c>
      <c r="AJ97">
        <v>0</v>
      </c>
      <c r="AK97">
        <v>56.154068000000002</v>
      </c>
      <c r="AL97">
        <v>79.364599999999996</v>
      </c>
      <c r="AM97">
        <v>16.588864000000001</v>
      </c>
      <c r="AN97">
        <v>1.029182</v>
      </c>
      <c r="AO97">
        <v>0</v>
      </c>
      <c r="AP97">
        <v>0.51239999999999997</v>
      </c>
      <c r="AQ97">
        <v>26.273875</v>
      </c>
      <c r="AR97">
        <v>49.128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1.8218399999999999</v>
      </c>
      <c r="BA97">
        <v>0.79056999999999999</v>
      </c>
      <c r="BB97">
        <v>1.4417500000000001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3456.5735240000008</v>
      </c>
    </row>
    <row r="98" spans="1:117">
      <c r="A98" t="s">
        <v>140</v>
      </c>
      <c r="B98">
        <v>0</v>
      </c>
      <c r="C98">
        <v>0</v>
      </c>
      <c r="D98">
        <v>41.305771</v>
      </c>
      <c r="E98">
        <v>0</v>
      </c>
      <c r="F98">
        <v>0</v>
      </c>
      <c r="G98">
        <v>70.265089000000003</v>
      </c>
      <c r="H98">
        <v>0</v>
      </c>
      <c r="I98">
        <v>0</v>
      </c>
      <c r="J98">
        <v>86.178824000000006</v>
      </c>
      <c r="K98">
        <v>688.24901399999999</v>
      </c>
      <c r="L98">
        <v>657.89409000000001</v>
      </c>
      <c r="M98">
        <v>79.122669999999999</v>
      </c>
      <c r="N98">
        <v>119.5917</v>
      </c>
      <c r="O98">
        <v>125.29528999999999</v>
      </c>
      <c r="P98">
        <v>142.003255</v>
      </c>
      <c r="Q98">
        <v>21.043264000000001</v>
      </c>
      <c r="R98">
        <v>43.050738000000003</v>
      </c>
      <c r="S98">
        <v>26.717786</v>
      </c>
      <c r="T98">
        <v>0.81483300000000003</v>
      </c>
      <c r="U98">
        <v>418.77</v>
      </c>
      <c r="V98">
        <v>20.731850000000001</v>
      </c>
      <c r="W98">
        <v>43.097000000000001</v>
      </c>
      <c r="X98">
        <v>147.515625</v>
      </c>
      <c r="Y98">
        <v>0</v>
      </c>
      <c r="Z98">
        <v>0</v>
      </c>
      <c r="AA98">
        <v>42.14808</v>
      </c>
      <c r="AB98">
        <v>41.864567000000001</v>
      </c>
      <c r="AC98">
        <v>30.573592000000001</v>
      </c>
      <c r="AD98">
        <v>9.57165</v>
      </c>
      <c r="AE98">
        <v>51.987208000000003</v>
      </c>
      <c r="AF98">
        <v>16.475026</v>
      </c>
      <c r="AG98">
        <v>42.344645999999997</v>
      </c>
      <c r="AH98">
        <v>69.357505000000003</v>
      </c>
      <c r="AI98">
        <v>0</v>
      </c>
      <c r="AJ98">
        <v>0</v>
      </c>
      <c r="AK98">
        <v>56.154068000000002</v>
      </c>
      <c r="AL98">
        <v>79.364599999999996</v>
      </c>
      <c r="AM98">
        <v>16.588864000000001</v>
      </c>
      <c r="AN98">
        <v>1.029182</v>
      </c>
      <c r="AO98">
        <v>0</v>
      </c>
      <c r="AP98">
        <v>0.51239999999999997</v>
      </c>
      <c r="AQ98">
        <v>26.273875</v>
      </c>
      <c r="AR98">
        <v>49.128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1.8218399999999999</v>
      </c>
      <c r="BA98">
        <v>0.79056999999999999</v>
      </c>
      <c r="BB98">
        <v>1.4417500000000001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3456.5735240000008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0.27434846975000027</v>
      </c>
      <c r="D99">
        <f t="shared" si="2"/>
        <v>0.71336184349999976</v>
      </c>
      <c r="E99">
        <f t="shared" si="2"/>
        <v>0</v>
      </c>
      <c r="F99">
        <f t="shared" si="2"/>
        <v>0</v>
      </c>
      <c r="G99">
        <f t="shared" si="2"/>
        <v>1.6575649637499996</v>
      </c>
      <c r="H99">
        <f t="shared" si="2"/>
        <v>0</v>
      </c>
      <c r="I99">
        <f t="shared" si="2"/>
        <v>1.1357553797499993</v>
      </c>
      <c r="J99">
        <f t="shared" si="2"/>
        <v>0.91244741875000057</v>
      </c>
      <c r="K99">
        <f t="shared" si="2"/>
        <v>16.517976336000018</v>
      </c>
      <c r="L99">
        <f t="shared" si="2"/>
        <v>15.789458160000027</v>
      </c>
      <c r="M99">
        <f t="shared" si="2"/>
        <v>1.8989440799999984</v>
      </c>
      <c r="N99">
        <f t="shared" si="2"/>
        <v>2.870200800000005</v>
      </c>
      <c r="O99">
        <f t="shared" si="2"/>
        <v>3.0070869600000001</v>
      </c>
      <c r="P99">
        <f t="shared" si="2"/>
        <v>3.4080781199999941</v>
      </c>
      <c r="Q99">
        <f t="shared" si="2"/>
        <v>0.5139082257499995</v>
      </c>
      <c r="R99">
        <f t="shared" si="2"/>
        <v>1.0332177119999986</v>
      </c>
      <c r="S99">
        <f t="shared" si="2"/>
        <v>0.64122686400000029</v>
      </c>
      <c r="T99">
        <f t="shared" si="2"/>
        <v>1.955599199999997E-2</v>
      </c>
      <c r="U99">
        <f t="shared" si="2"/>
        <v>10.050479999999991</v>
      </c>
      <c r="V99">
        <f t="shared" si="2"/>
        <v>0.49756439999999885</v>
      </c>
      <c r="W99">
        <f t="shared" si="2"/>
        <v>1.0445013199999997</v>
      </c>
      <c r="X99">
        <f t="shared" si="2"/>
        <v>3.540375</v>
      </c>
      <c r="Y99">
        <f t="shared" si="2"/>
        <v>0</v>
      </c>
      <c r="Z99">
        <f t="shared" si="2"/>
        <v>0.1412048000000001</v>
      </c>
      <c r="AA99">
        <f t="shared" si="2"/>
        <v>1.0112473999999991</v>
      </c>
      <c r="AB99">
        <f t="shared" si="2"/>
        <v>0.92974932450000136</v>
      </c>
      <c r="AC99">
        <f t="shared" si="2"/>
        <v>0.61125617400000132</v>
      </c>
      <c r="AD99">
        <f t="shared" si="2"/>
        <v>0.30770358724999997</v>
      </c>
      <c r="AE99">
        <f t="shared" si="2"/>
        <v>1.2476929919999982</v>
      </c>
      <c r="AF99">
        <f t="shared" si="2"/>
        <v>0.22416332099999969</v>
      </c>
      <c r="AG99">
        <f t="shared" si="2"/>
        <v>1.0162715040000001</v>
      </c>
      <c r="AH99">
        <f t="shared" si="2"/>
        <v>1.37476483025</v>
      </c>
      <c r="AI99">
        <f t="shared" si="2"/>
        <v>0.18507684624999995</v>
      </c>
      <c r="AJ99">
        <f t="shared" si="2"/>
        <v>0</v>
      </c>
      <c r="AK99">
        <f t="shared" si="2"/>
        <v>1.3476976319999978</v>
      </c>
      <c r="AL99">
        <f t="shared" si="2"/>
        <v>1.9615721999999991</v>
      </c>
      <c r="AM99">
        <f t="shared" si="2"/>
        <v>0.39813273600000093</v>
      </c>
      <c r="AN99">
        <f t="shared" si="2"/>
        <v>2.4482656000000051E-2</v>
      </c>
      <c r="AO99">
        <f t="shared" si="2"/>
        <v>0</v>
      </c>
      <c r="AP99">
        <f t="shared" si="2"/>
        <v>4.7589150000000073E-2</v>
      </c>
      <c r="AQ99">
        <f t="shared" si="2"/>
        <v>0.30034744299999983</v>
      </c>
      <c r="AR99">
        <f t="shared" si="2"/>
        <v>1.1898360000000008</v>
      </c>
      <c r="AS99">
        <f t="shared" si="2"/>
        <v>0.81465760200000081</v>
      </c>
      <c r="AT99">
        <f t="shared" si="2"/>
        <v>0.27694799999999981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3.5050613999999994E-2</v>
      </c>
      <c r="AZ99">
        <f t="shared" si="3"/>
        <v>2.3003023749999997E-2</v>
      </c>
      <c r="BA99">
        <f t="shared" si="3"/>
        <v>1.5577451000000006E-2</v>
      </c>
      <c r="BB99">
        <f t="shared" si="3"/>
        <v>3.4602000000000008E-2</v>
      </c>
      <c r="BC99">
        <f t="shared" si="3"/>
        <v>3.3751199999999941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82.41979933224998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439.55579999999998</v>
      </c>
      <c r="L3">
        <v>618.70399999999995</v>
      </c>
      <c r="M3">
        <v>79.12</v>
      </c>
      <c r="N3">
        <v>119.59</v>
      </c>
      <c r="O3">
        <v>125.29528999999999</v>
      </c>
      <c r="P3">
        <v>142</v>
      </c>
      <c r="Q3">
        <v>20.178473</v>
      </c>
      <c r="R3">
        <v>43.05</v>
      </c>
      <c r="S3">
        <v>26.717786</v>
      </c>
      <c r="T3">
        <v>0.81</v>
      </c>
      <c r="U3">
        <v>418.77</v>
      </c>
      <c r="V3">
        <v>20.73</v>
      </c>
      <c r="W3">
        <v>43.677608999999997</v>
      </c>
      <c r="X3">
        <v>147.5155</v>
      </c>
      <c r="Y3">
        <v>0</v>
      </c>
      <c r="Z3">
        <v>6.5537999999999998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16.886901000000002</v>
      </c>
      <c r="AG3">
        <v>42.344645999999997</v>
      </c>
      <c r="AH3">
        <v>89.173935</v>
      </c>
      <c r="AI3">
        <v>3.7497479999999999</v>
      </c>
      <c r="AJ3">
        <v>0</v>
      </c>
      <c r="AK3">
        <v>56.154068000000002</v>
      </c>
      <c r="AL3">
        <v>84.9422</v>
      </c>
      <c r="AM3">
        <v>16.588864000000001</v>
      </c>
      <c r="AN3">
        <v>1.00939</v>
      </c>
      <c r="AO3">
        <v>0</v>
      </c>
      <c r="AP3">
        <v>1.1529</v>
      </c>
      <c r="AQ3">
        <v>26.273875</v>
      </c>
      <c r="AR3">
        <v>49.128</v>
      </c>
      <c r="AS3">
        <v>34.438054999999999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2.429119</v>
      </c>
      <c r="BA3">
        <v>1.012413</v>
      </c>
      <c r="BB3">
        <v>1.4417500000000001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2933.1350239999988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439.55579999999998</v>
      </c>
      <c r="L4">
        <v>618.70399999999995</v>
      </c>
      <c r="M4">
        <v>79.12</v>
      </c>
      <c r="N4">
        <v>119.59</v>
      </c>
      <c r="O4">
        <v>125.29528999999999</v>
      </c>
      <c r="P4">
        <v>142</v>
      </c>
      <c r="Q4">
        <v>20.178473</v>
      </c>
      <c r="R4">
        <v>43.05</v>
      </c>
      <c r="S4">
        <v>26.717786</v>
      </c>
      <c r="T4">
        <v>0.81</v>
      </c>
      <c r="U4">
        <v>418.77</v>
      </c>
      <c r="V4">
        <v>20.73</v>
      </c>
      <c r="W4">
        <v>43.704000000000001</v>
      </c>
      <c r="X4">
        <v>147.5155</v>
      </c>
      <c r="Y4">
        <v>0</v>
      </c>
      <c r="Z4">
        <v>6.5537999999999998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16.886901000000002</v>
      </c>
      <c r="AG4">
        <v>42.344645999999997</v>
      </c>
      <c r="AH4">
        <v>89.173935</v>
      </c>
      <c r="AI4">
        <v>3.7497479999999999</v>
      </c>
      <c r="AJ4">
        <v>0</v>
      </c>
      <c r="AK4">
        <v>56.154068000000002</v>
      </c>
      <c r="AL4">
        <v>84.9422</v>
      </c>
      <c r="AM4">
        <v>16.588864000000001</v>
      </c>
      <c r="AN4">
        <v>1.00939</v>
      </c>
      <c r="AO4">
        <v>0</v>
      </c>
      <c r="AP4">
        <v>1.1529</v>
      </c>
      <c r="AQ4">
        <v>26.273875</v>
      </c>
      <c r="AR4">
        <v>49.128</v>
      </c>
      <c r="AS4">
        <v>34.438054999999999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2.429119</v>
      </c>
      <c r="BA4">
        <v>1.012413</v>
      </c>
      <c r="BB4">
        <v>1.4417500000000001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2933.1614149999991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439.55579999999998</v>
      </c>
      <c r="L5">
        <v>618.70399999999995</v>
      </c>
      <c r="M5">
        <v>79.12</v>
      </c>
      <c r="N5">
        <v>119.59</v>
      </c>
      <c r="O5">
        <v>125.29528999999999</v>
      </c>
      <c r="P5">
        <v>142</v>
      </c>
      <c r="Q5">
        <v>20.178473</v>
      </c>
      <c r="R5">
        <v>43.05</v>
      </c>
      <c r="S5">
        <v>26.717786</v>
      </c>
      <c r="T5">
        <v>0.81</v>
      </c>
      <c r="U5">
        <v>418.77</v>
      </c>
      <c r="V5">
        <v>20.73</v>
      </c>
      <c r="W5">
        <v>42.49</v>
      </c>
      <c r="X5">
        <v>147.5155</v>
      </c>
      <c r="Y5">
        <v>0</v>
      </c>
      <c r="Z5">
        <v>6.5537999999999998</v>
      </c>
      <c r="AA5">
        <v>42.14808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16.886901000000002</v>
      </c>
      <c r="AG5">
        <v>42.344645999999997</v>
      </c>
      <c r="AH5">
        <v>59.449289999999998</v>
      </c>
      <c r="AI5">
        <v>3.7497479999999999</v>
      </c>
      <c r="AJ5">
        <v>0</v>
      </c>
      <c r="AK5">
        <v>56.154068000000002</v>
      </c>
      <c r="AL5">
        <v>84.9422</v>
      </c>
      <c r="AM5">
        <v>16.588864000000001</v>
      </c>
      <c r="AN5">
        <v>1.00939</v>
      </c>
      <c r="AO5">
        <v>0</v>
      </c>
      <c r="AP5">
        <v>1.1529</v>
      </c>
      <c r="AQ5">
        <v>26.273875</v>
      </c>
      <c r="AR5">
        <v>49.128</v>
      </c>
      <c r="AS5">
        <v>34.438054999999999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2.429119</v>
      </c>
      <c r="BA5">
        <v>0.67763099999999998</v>
      </c>
      <c r="BB5">
        <v>1.4417500000000001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2901.887987999999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439.55579999999998</v>
      </c>
      <c r="L6">
        <v>618.70399999999995</v>
      </c>
      <c r="M6">
        <v>79.12</v>
      </c>
      <c r="N6">
        <v>119.59</v>
      </c>
      <c r="O6">
        <v>125.29528999999999</v>
      </c>
      <c r="P6">
        <v>142</v>
      </c>
      <c r="Q6">
        <v>20.178473</v>
      </c>
      <c r="R6">
        <v>43.05</v>
      </c>
      <c r="S6">
        <v>26.717786</v>
      </c>
      <c r="T6">
        <v>0.81</v>
      </c>
      <c r="U6">
        <v>418.77</v>
      </c>
      <c r="V6">
        <v>20.73</v>
      </c>
      <c r="W6">
        <v>42.49</v>
      </c>
      <c r="X6">
        <v>147.5155</v>
      </c>
      <c r="Y6">
        <v>0</v>
      </c>
      <c r="Z6">
        <v>6.5537999999999998</v>
      </c>
      <c r="AA6">
        <v>42.14808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16.886901000000002</v>
      </c>
      <c r="AG6">
        <v>42.344645999999997</v>
      </c>
      <c r="AH6">
        <v>39.632860000000001</v>
      </c>
      <c r="AI6">
        <v>0</v>
      </c>
      <c r="AJ6">
        <v>0</v>
      </c>
      <c r="AK6">
        <v>56.154068000000002</v>
      </c>
      <c r="AL6">
        <v>84.9422</v>
      </c>
      <c r="AM6">
        <v>16.588864000000001</v>
      </c>
      <c r="AN6">
        <v>1.00939</v>
      </c>
      <c r="AO6">
        <v>0</v>
      </c>
      <c r="AP6">
        <v>1.1529</v>
      </c>
      <c r="AQ6">
        <v>26.273875</v>
      </c>
      <c r="AR6">
        <v>52.991999999999997</v>
      </c>
      <c r="AS6">
        <v>34.438054999999999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1.8218399999999999</v>
      </c>
      <c r="BA6">
        <v>0.45175399999999999</v>
      </c>
      <c r="BB6">
        <v>1.4417500000000001</v>
      </c>
      <c r="BC6">
        <v>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2881.3526539999993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378.11991799999998</v>
      </c>
      <c r="L7">
        <v>618.70399999999995</v>
      </c>
      <c r="M7">
        <v>79.12</v>
      </c>
      <c r="N7">
        <v>119.59</v>
      </c>
      <c r="O7">
        <v>125.29528999999999</v>
      </c>
      <c r="P7">
        <v>142</v>
      </c>
      <c r="Q7">
        <v>20.178473</v>
      </c>
      <c r="R7">
        <v>43.05</v>
      </c>
      <c r="S7">
        <v>26.717786</v>
      </c>
      <c r="T7">
        <v>0.81</v>
      </c>
      <c r="U7">
        <v>418.77</v>
      </c>
      <c r="V7">
        <v>20.73</v>
      </c>
      <c r="W7">
        <v>42.49</v>
      </c>
      <c r="X7">
        <v>147.5155</v>
      </c>
      <c r="Y7">
        <v>0</v>
      </c>
      <c r="Z7">
        <v>6.5537999999999998</v>
      </c>
      <c r="AA7">
        <v>42.14808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16.886901000000002</v>
      </c>
      <c r="AG7">
        <v>42.344645999999997</v>
      </c>
      <c r="AH7">
        <v>39.632860000000001</v>
      </c>
      <c r="AI7">
        <v>0</v>
      </c>
      <c r="AJ7">
        <v>0</v>
      </c>
      <c r="AK7">
        <v>56.154068000000002</v>
      </c>
      <c r="AL7">
        <v>84.9422</v>
      </c>
      <c r="AM7">
        <v>16.588864000000001</v>
      </c>
      <c r="AN7">
        <v>1.00939</v>
      </c>
      <c r="AO7">
        <v>0</v>
      </c>
      <c r="AP7">
        <v>9.4794</v>
      </c>
      <c r="AQ7">
        <v>26.273875</v>
      </c>
      <c r="AR7">
        <v>52.991999999999997</v>
      </c>
      <c r="AS7">
        <v>34.438054999999999</v>
      </c>
      <c r="AT7">
        <v>10.883575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1.2145589999999999</v>
      </c>
      <c r="BA7">
        <v>0.45175399999999999</v>
      </c>
      <c r="BB7">
        <v>1.4417500000000001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2821.9800660000001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314.55579999999998</v>
      </c>
      <c r="L8">
        <v>618.70399999999995</v>
      </c>
      <c r="M8">
        <v>79.12</v>
      </c>
      <c r="N8">
        <v>119.59</v>
      </c>
      <c r="O8">
        <v>125.29528999999999</v>
      </c>
      <c r="P8">
        <v>142</v>
      </c>
      <c r="Q8">
        <v>20.178473</v>
      </c>
      <c r="R8">
        <v>43.05</v>
      </c>
      <c r="S8">
        <v>26.717786</v>
      </c>
      <c r="T8">
        <v>0.81</v>
      </c>
      <c r="U8">
        <v>418.77</v>
      </c>
      <c r="V8">
        <v>20.73</v>
      </c>
      <c r="W8">
        <v>42.49</v>
      </c>
      <c r="X8">
        <v>147.5155</v>
      </c>
      <c r="Y8">
        <v>0</v>
      </c>
      <c r="Z8">
        <v>6.5537999999999998</v>
      </c>
      <c r="AA8">
        <v>42.14808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16.886901000000002</v>
      </c>
      <c r="AG8">
        <v>42.344645999999997</v>
      </c>
      <c r="AH8">
        <v>39.632860000000001</v>
      </c>
      <c r="AI8">
        <v>0</v>
      </c>
      <c r="AJ8">
        <v>0</v>
      </c>
      <c r="AK8">
        <v>56.154068000000002</v>
      </c>
      <c r="AL8">
        <v>84.9422</v>
      </c>
      <c r="AM8">
        <v>16.588864000000001</v>
      </c>
      <c r="AN8">
        <v>1.00939</v>
      </c>
      <c r="AO8">
        <v>0</v>
      </c>
      <c r="AP8">
        <v>9.4794</v>
      </c>
      <c r="AQ8">
        <v>26.273875</v>
      </c>
      <c r="AR8">
        <v>49.128</v>
      </c>
      <c r="AS8">
        <v>34.438054999999999</v>
      </c>
      <c r="AT8">
        <v>10.874476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0.60728000000000004</v>
      </c>
      <c r="BA8">
        <v>0.45175399999999999</v>
      </c>
      <c r="BB8">
        <v>1.4417500000000001</v>
      </c>
      <c r="BC8">
        <v>60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2753.9355700000006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314.55579999999998</v>
      </c>
      <c r="L9">
        <v>618.70399999999995</v>
      </c>
      <c r="M9">
        <v>79.12</v>
      </c>
      <c r="N9">
        <v>119.59</v>
      </c>
      <c r="O9">
        <v>125.29528999999999</v>
      </c>
      <c r="P9">
        <v>142</v>
      </c>
      <c r="Q9">
        <v>20.178473</v>
      </c>
      <c r="R9">
        <v>43.05</v>
      </c>
      <c r="S9">
        <v>26.717786</v>
      </c>
      <c r="T9">
        <v>0.81</v>
      </c>
      <c r="U9">
        <v>418.77</v>
      </c>
      <c r="V9">
        <v>20.73</v>
      </c>
      <c r="W9">
        <v>42.49</v>
      </c>
      <c r="X9">
        <v>147.5155</v>
      </c>
      <c r="Y9">
        <v>0</v>
      </c>
      <c r="Z9">
        <v>6.5537999999999998</v>
      </c>
      <c r="AA9">
        <v>42.14808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16.886901000000002</v>
      </c>
      <c r="AG9">
        <v>42.344645999999997</v>
      </c>
      <c r="AH9">
        <v>39.632860000000001</v>
      </c>
      <c r="AI9">
        <v>0</v>
      </c>
      <c r="AJ9">
        <v>0</v>
      </c>
      <c r="AK9">
        <v>56.154068000000002</v>
      </c>
      <c r="AL9">
        <v>84.9422</v>
      </c>
      <c r="AM9">
        <v>16.588864000000001</v>
      </c>
      <c r="AN9">
        <v>1.00939</v>
      </c>
      <c r="AO9">
        <v>0</v>
      </c>
      <c r="AP9">
        <v>9.4794</v>
      </c>
      <c r="AQ9">
        <v>26.273875</v>
      </c>
      <c r="AR9">
        <v>49.128</v>
      </c>
      <c r="AS9">
        <v>34.438054999999999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0</v>
      </c>
      <c r="BA9">
        <v>0.45175399999999999</v>
      </c>
      <c r="BB9">
        <v>1.4417500000000001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2753.9933140000003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314.55579999999998</v>
      </c>
      <c r="L10">
        <v>618.70399999999995</v>
      </c>
      <c r="M10">
        <v>79.12</v>
      </c>
      <c r="N10">
        <v>119.59</v>
      </c>
      <c r="O10">
        <v>125.29528999999999</v>
      </c>
      <c r="P10">
        <v>142</v>
      </c>
      <c r="Q10">
        <v>21.84198</v>
      </c>
      <c r="R10">
        <v>43.05</v>
      </c>
      <c r="S10">
        <v>26.717786</v>
      </c>
      <c r="T10">
        <v>0.81</v>
      </c>
      <c r="U10">
        <v>418.77</v>
      </c>
      <c r="V10">
        <v>20.73</v>
      </c>
      <c r="W10">
        <v>42.49</v>
      </c>
      <c r="X10">
        <v>147.5155</v>
      </c>
      <c r="Y10">
        <v>0</v>
      </c>
      <c r="Z10">
        <v>6.5537999999999998</v>
      </c>
      <c r="AA10">
        <v>42.14808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16.886901000000002</v>
      </c>
      <c r="AG10">
        <v>42.344645999999997</v>
      </c>
      <c r="AH10">
        <v>39.632860000000001</v>
      </c>
      <c r="AI10">
        <v>0</v>
      </c>
      <c r="AJ10">
        <v>0</v>
      </c>
      <c r="AK10">
        <v>56.154068000000002</v>
      </c>
      <c r="AL10">
        <v>84.9422</v>
      </c>
      <c r="AM10">
        <v>16.588864000000001</v>
      </c>
      <c r="AN10">
        <v>1.00939</v>
      </c>
      <c r="AO10">
        <v>0</v>
      </c>
      <c r="AP10">
        <v>1.1529</v>
      </c>
      <c r="AQ10">
        <v>26.273875</v>
      </c>
      <c r="AR10">
        <v>49.128</v>
      </c>
      <c r="AS10">
        <v>34.438054999999999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0</v>
      </c>
      <c r="BA10">
        <v>0.45175399999999999</v>
      </c>
      <c r="BB10">
        <v>1.4417500000000001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2747.3303209999999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354.55579999999998</v>
      </c>
      <c r="L11">
        <v>619.3963</v>
      </c>
      <c r="M11">
        <v>79.12</v>
      </c>
      <c r="N11">
        <v>119.59</v>
      </c>
      <c r="O11">
        <v>125.29528999999999</v>
      </c>
      <c r="P11">
        <v>142</v>
      </c>
      <c r="Q11">
        <v>22.029</v>
      </c>
      <c r="R11">
        <v>43.05</v>
      </c>
      <c r="S11">
        <v>26.717786</v>
      </c>
      <c r="T11">
        <v>0.81</v>
      </c>
      <c r="U11">
        <v>418.77</v>
      </c>
      <c r="V11">
        <v>20.73</v>
      </c>
      <c r="W11">
        <v>42.49</v>
      </c>
      <c r="X11">
        <v>147.5155</v>
      </c>
      <c r="Y11">
        <v>0</v>
      </c>
      <c r="Z11">
        <v>6.5537999999999998</v>
      </c>
      <c r="AA11">
        <v>42.14808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16.886901000000002</v>
      </c>
      <c r="AG11">
        <v>42.344645999999997</v>
      </c>
      <c r="AH11">
        <v>39.632860000000001</v>
      </c>
      <c r="AI11">
        <v>0</v>
      </c>
      <c r="AJ11">
        <v>0</v>
      </c>
      <c r="AK11">
        <v>56.154068000000002</v>
      </c>
      <c r="AL11">
        <v>84.9422</v>
      </c>
      <c r="AM11">
        <v>16.588864000000001</v>
      </c>
      <c r="AN11">
        <v>1.00939</v>
      </c>
      <c r="AO11">
        <v>0</v>
      </c>
      <c r="AP11">
        <v>1.1529</v>
      </c>
      <c r="AQ11">
        <v>26.273875</v>
      </c>
      <c r="AR11">
        <v>49.128</v>
      </c>
      <c r="AS11">
        <v>34.438054999999999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</v>
      </c>
      <c r="BA11">
        <v>0.45175399999999999</v>
      </c>
      <c r="BB11">
        <v>1.4417500000000001</v>
      </c>
      <c r="BC11">
        <v>55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2783.2096409999999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404.55579999999998</v>
      </c>
      <c r="L12">
        <v>619.3963</v>
      </c>
      <c r="M12">
        <v>79.12</v>
      </c>
      <c r="N12">
        <v>119.59</v>
      </c>
      <c r="O12">
        <v>125.29528999999999</v>
      </c>
      <c r="P12">
        <v>142</v>
      </c>
      <c r="Q12">
        <v>22.029</v>
      </c>
      <c r="R12">
        <v>43.05</v>
      </c>
      <c r="S12">
        <v>26.717786</v>
      </c>
      <c r="T12">
        <v>0.81</v>
      </c>
      <c r="U12">
        <v>418.77</v>
      </c>
      <c r="V12">
        <v>20.73</v>
      </c>
      <c r="W12">
        <v>42.49</v>
      </c>
      <c r="X12">
        <v>147.5155</v>
      </c>
      <c r="Y12">
        <v>0</v>
      </c>
      <c r="Z12">
        <v>6.5537999999999998</v>
      </c>
      <c r="AA12">
        <v>42.14808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16.886901000000002</v>
      </c>
      <c r="AG12">
        <v>42.344645999999997</v>
      </c>
      <c r="AH12">
        <v>39.632860000000001</v>
      </c>
      <c r="AI12">
        <v>0</v>
      </c>
      <c r="AJ12">
        <v>0</v>
      </c>
      <c r="AK12">
        <v>56.154068000000002</v>
      </c>
      <c r="AL12">
        <v>84.9422</v>
      </c>
      <c r="AM12">
        <v>16.588864000000001</v>
      </c>
      <c r="AN12">
        <v>1.00939</v>
      </c>
      <c r="AO12">
        <v>0</v>
      </c>
      <c r="AP12">
        <v>1.1529</v>
      </c>
      <c r="AQ12">
        <v>26.273875</v>
      </c>
      <c r="AR12">
        <v>49.128</v>
      </c>
      <c r="AS12">
        <v>34.438054999999999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0.45175399999999999</v>
      </c>
      <c r="BB12">
        <v>1.4417500000000001</v>
      </c>
      <c r="BC12">
        <v>55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2833.2096409999999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439.55579999999998</v>
      </c>
      <c r="L13">
        <v>649.3963</v>
      </c>
      <c r="M13">
        <v>79.12</v>
      </c>
      <c r="N13">
        <v>119.59</v>
      </c>
      <c r="O13">
        <v>125.29528999999999</v>
      </c>
      <c r="P13">
        <v>142</v>
      </c>
      <c r="Q13">
        <v>22.029</v>
      </c>
      <c r="R13">
        <v>43.05</v>
      </c>
      <c r="S13">
        <v>26.717786</v>
      </c>
      <c r="T13">
        <v>0.81</v>
      </c>
      <c r="U13">
        <v>418.77</v>
      </c>
      <c r="V13">
        <v>20.73</v>
      </c>
      <c r="W13">
        <v>44.495739</v>
      </c>
      <c r="X13">
        <v>147.5155</v>
      </c>
      <c r="Y13">
        <v>0</v>
      </c>
      <c r="Z13">
        <v>6.5537999999999998</v>
      </c>
      <c r="AA13">
        <v>42.14808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16.886901000000002</v>
      </c>
      <c r="AG13">
        <v>42.344645999999997</v>
      </c>
      <c r="AH13">
        <v>39.632860000000001</v>
      </c>
      <c r="AI13">
        <v>0</v>
      </c>
      <c r="AJ13">
        <v>0</v>
      </c>
      <c r="AK13">
        <v>56.154068000000002</v>
      </c>
      <c r="AL13">
        <v>84.9422</v>
      </c>
      <c r="AM13">
        <v>16.588864000000001</v>
      </c>
      <c r="AN13">
        <v>1.00939</v>
      </c>
      <c r="AO13">
        <v>0</v>
      </c>
      <c r="AP13">
        <v>1.1529</v>
      </c>
      <c r="AQ13">
        <v>26.273875</v>
      </c>
      <c r="AR13">
        <v>49.128</v>
      </c>
      <c r="AS13">
        <v>34.438054999999999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0.45175399999999999</v>
      </c>
      <c r="BB13">
        <v>1.4417500000000001</v>
      </c>
      <c r="BC13">
        <v>55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2900.2153799999996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439.55579999999998</v>
      </c>
      <c r="L14">
        <v>649.3963</v>
      </c>
      <c r="M14">
        <v>79.12</v>
      </c>
      <c r="N14">
        <v>119.59</v>
      </c>
      <c r="O14">
        <v>125.29528999999999</v>
      </c>
      <c r="P14">
        <v>142</v>
      </c>
      <c r="Q14">
        <v>22.029</v>
      </c>
      <c r="R14">
        <v>43.05</v>
      </c>
      <c r="S14">
        <v>26.717786</v>
      </c>
      <c r="T14">
        <v>0.81</v>
      </c>
      <c r="U14">
        <v>418.77</v>
      </c>
      <c r="V14">
        <v>20.73</v>
      </c>
      <c r="W14">
        <v>44.917999999999999</v>
      </c>
      <c r="X14">
        <v>147.5155</v>
      </c>
      <c r="Y14">
        <v>0</v>
      </c>
      <c r="Z14">
        <v>6.5537999999999998</v>
      </c>
      <c r="AA14">
        <v>42.14808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16.886901000000002</v>
      </c>
      <c r="AG14">
        <v>42.344645999999997</v>
      </c>
      <c r="AH14">
        <v>39.632860000000001</v>
      </c>
      <c r="AI14">
        <v>0</v>
      </c>
      <c r="AJ14">
        <v>0</v>
      </c>
      <c r="AK14">
        <v>56.154068000000002</v>
      </c>
      <c r="AL14">
        <v>84.9422</v>
      </c>
      <c r="AM14">
        <v>16.588864000000001</v>
      </c>
      <c r="AN14">
        <v>1.00939</v>
      </c>
      <c r="AO14">
        <v>0</v>
      </c>
      <c r="AP14">
        <v>1.1529</v>
      </c>
      <c r="AQ14">
        <v>26.273875</v>
      </c>
      <c r="AR14">
        <v>49.128</v>
      </c>
      <c r="AS14">
        <v>34.438054999999999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0.45175399999999999</v>
      </c>
      <c r="BB14">
        <v>1.4417500000000001</v>
      </c>
      <c r="BC14">
        <v>55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2900.6376409999998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365.14690000000002</v>
      </c>
      <c r="L15">
        <v>649.3963</v>
      </c>
      <c r="M15">
        <v>79.12</v>
      </c>
      <c r="N15">
        <v>119.59</v>
      </c>
      <c r="O15">
        <v>125.29528999999999</v>
      </c>
      <c r="P15">
        <v>142</v>
      </c>
      <c r="Q15">
        <v>16.275244000000001</v>
      </c>
      <c r="R15">
        <v>43.05</v>
      </c>
      <c r="S15">
        <v>18.628599999999999</v>
      </c>
      <c r="T15">
        <v>0.81</v>
      </c>
      <c r="U15">
        <v>418.77</v>
      </c>
      <c r="V15">
        <v>20.73</v>
      </c>
      <c r="W15">
        <v>44.917999999999999</v>
      </c>
      <c r="X15">
        <v>147.5155</v>
      </c>
      <c r="Y15">
        <v>0</v>
      </c>
      <c r="Z15">
        <v>6.5537999999999998</v>
      </c>
      <c r="AA15">
        <v>42.14808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17.092839000000001</v>
      </c>
      <c r="AG15">
        <v>42.344645999999997</v>
      </c>
      <c r="AH15">
        <v>39.632860000000001</v>
      </c>
      <c r="AI15">
        <v>0</v>
      </c>
      <c r="AJ15">
        <v>0</v>
      </c>
      <c r="AK15">
        <v>56.154068000000002</v>
      </c>
      <c r="AL15">
        <v>82.501999999999995</v>
      </c>
      <c r="AM15">
        <v>16.588864000000001</v>
      </c>
      <c r="AN15">
        <v>1.00939</v>
      </c>
      <c r="AO15">
        <v>0</v>
      </c>
      <c r="AP15">
        <v>1.1529</v>
      </c>
      <c r="AQ15">
        <v>26.273875</v>
      </c>
      <c r="AR15">
        <v>49.128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0.45175399999999999</v>
      </c>
      <c r="BB15">
        <v>1.4417500000000001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2804.5869790000002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305.14690000000002</v>
      </c>
      <c r="L16">
        <v>649.3963</v>
      </c>
      <c r="M16">
        <v>79.12</v>
      </c>
      <c r="N16">
        <v>119.59</v>
      </c>
      <c r="O16">
        <v>125.29528999999999</v>
      </c>
      <c r="P16">
        <v>142</v>
      </c>
      <c r="Q16">
        <v>15.334300000000001</v>
      </c>
      <c r="R16">
        <v>43.05</v>
      </c>
      <c r="S16">
        <v>18.628599999999999</v>
      </c>
      <c r="T16">
        <v>0.81</v>
      </c>
      <c r="U16">
        <v>418.77</v>
      </c>
      <c r="V16">
        <v>20.73</v>
      </c>
      <c r="W16">
        <v>44.917999999999999</v>
      </c>
      <c r="X16">
        <v>147.5155</v>
      </c>
      <c r="Y16">
        <v>0</v>
      </c>
      <c r="Z16">
        <v>6.5537999999999998</v>
      </c>
      <c r="AA16">
        <v>42.14808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17.092839000000001</v>
      </c>
      <c r="AG16">
        <v>42.344645999999997</v>
      </c>
      <c r="AH16">
        <v>39.632860000000001</v>
      </c>
      <c r="AI16">
        <v>0</v>
      </c>
      <c r="AJ16">
        <v>0</v>
      </c>
      <c r="AK16">
        <v>56.154068000000002</v>
      </c>
      <c r="AL16">
        <v>82.501999999999995</v>
      </c>
      <c r="AM16">
        <v>16.588864000000001</v>
      </c>
      <c r="AN16">
        <v>1.00939</v>
      </c>
      <c r="AO16">
        <v>0</v>
      </c>
      <c r="AP16">
        <v>1.1529</v>
      </c>
      <c r="AQ16">
        <v>26.273875</v>
      </c>
      <c r="AR16">
        <v>49.128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0.45175399999999999</v>
      </c>
      <c r="BB16">
        <v>1.4417500000000001</v>
      </c>
      <c r="BC16">
        <v>50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2743.6460350000002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305.14690000000002</v>
      </c>
      <c r="L17">
        <v>649.3963</v>
      </c>
      <c r="M17">
        <v>79.12</v>
      </c>
      <c r="N17">
        <v>119.59</v>
      </c>
      <c r="O17">
        <v>125.29528999999999</v>
      </c>
      <c r="P17">
        <v>142</v>
      </c>
      <c r="Q17">
        <v>15.334300000000001</v>
      </c>
      <c r="R17">
        <v>43.05</v>
      </c>
      <c r="S17">
        <v>18.628599999999999</v>
      </c>
      <c r="T17">
        <v>0.81</v>
      </c>
      <c r="U17">
        <v>418.77</v>
      </c>
      <c r="V17">
        <v>20.73</v>
      </c>
      <c r="W17">
        <v>46.241956999999999</v>
      </c>
      <c r="X17">
        <v>147.5155</v>
      </c>
      <c r="Y17">
        <v>0</v>
      </c>
      <c r="Z17">
        <v>6.5537999999999998</v>
      </c>
      <c r="AA17">
        <v>42.14808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17.092839000000001</v>
      </c>
      <c r="AG17">
        <v>42.344645999999997</v>
      </c>
      <c r="AH17">
        <v>59.449289999999998</v>
      </c>
      <c r="AI17">
        <v>0</v>
      </c>
      <c r="AJ17">
        <v>0</v>
      </c>
      <c r="AK17">
        <v>56.154068000000002</v>
      </c>
      <c r="AL17">
        <v>82.501999999999995</v>
      </c>
      <c r="AM17">
        <v>16.588864000000001</v>
      </c>
      <c r="AN17">
        <v>1.00939</v>
      </c>
      <c r="AO17">
        <v>0</v>
      </c>
      <c r="AP17">
        <v>1.1529</v>
      </c>
      <c r="AQ17">
        <v>26.273875</v>
      </c>
      <c r="AR17">
        <v>49.128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0.67763099999999998</v>
      </c>
      <c r="BB17">
        <v>1.4417500000000001</v>
      </c>
      <c r="BC17">
        <v>50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2765.012299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305.14690000000002</v>
      </c>
      <c r="L18">
        <v>649.3963</v>
      </c>
      <c r="M18">
        <v>79.12</v>
      </c>
      <c r="N18">
        <v>119.59</v>
      </c>
      <c r="O18">
        <v>125.29528999999999</v>
      </c>
      <c r="P18">
        <v>142</v>
      </c>
      <c r="Q18">
        <v>15.334300000000001</v>
      </c>
      <c r="R18">
        <v>43.05</v>
      </c>
      <c r="S18">
        <v>18.628599999999999</v>
      </c>
      <c r="T18">
        <v>0.81</v>
      </c>
      <c r="U18">
        <v>418.77</v>
      </c>
      <c r="V18">
        <v>20.73</v>
      </c>
      <c r="W18">
        <v>46.399079999999998</v>
      </c>
      <c r="X18">
        <v>147.5155</v>
      </c>
      <c r="Y18">
        <v>0</v>
      </c>
      <c r="Z18">
        <v>6.5537999999999998</v>
      </c>
      <c r="AA18">
        <v>42.14808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17.092839000000001</v>
      </c>
      <c r="AG18">
        <v>42.344645999999997</v>
      </c>
      <c r="AH18">
        <v>59.449289999999998</v>
      </c>
      <c r="AI18">
        <v>0</v>
      </c>
      <c r="AJ18">
        <v>0</v>
      </c>
      <c r="AK18">
        <v>56.154068000000002</v>
      </c>
      <c r="AL18">
        <v>82.501999999999995</v>
      </c>
      <c r="AM18">
        <v>16.588864000000001</v>
      </c>
      <c r="AN18">
        <v>1.00939</v>
      </c>
      <c r="AO18">
        <v>0</v>
      </c>
      <c r="AP18">
        <v>1.1529</v>
      </c>
      <c r="AQ18">
        <v>26.273875</v>
      </c>
      <c r="AR18">
        <v>49.128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0.67763099999999998</v>
      </c>
      <c r="BB18">
        <v>1.4417500000000001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2765.1694219999999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305.14690000000002</v>
      </c>
      <c r="L19">
        <v>609.57399999999996</v>
      </c>
      <c r="M19">
        <v>79.12</v>
      </c>
      <c r="N19">
        <v>119.59</v>
      </c>
      <c r="O19">
        <v>125.29528999999999</v>
      </c>
      <c r="P19">
        <v>142</v>
      </c>
      <c r="Q19">
        <v>11.487932000000001</v>
      </c>
      <c r="R19">
        <v>43.05</v>
      </c>
      <c r="S19">
        <v>12.932992</v>
      </c>
      <c r="T19">
        <v>0.33361400000000002</v>
      </c>
      <c r="U19">
        <v>418.77</v>
      </c>
      <c r="V19">
        <v>14.6252</v>
      </c>
      <c r="W19">
        <v>46.399079999999998</v>
      </c>
      <c r="X19">
        <v>147.5155</v>
      </c>
      <c r="Y19">
        <v>0</v>
      </c>
      <c r="Z19">
        <v>6.5537999999999998</v>
      </c>
      <c r="AA19">
        <v>42.14808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17.092839000000001</v>
      </c>
      <c r="AG19">
        <v>42.344645999999997</v>
      </c>
      <c r="AH19">
        <v>59.449289999999998</v>
      </c>
      <c r="AI19">
        <v>0</v>
      </c>
      <c r="AJ19">
        <v>0</v>
      </c>
      <c r="AK19">
        <v>56.154068000000002</v>
      </c>
      <c r="AL19">
        <v>82.501999999999995</v>
      </c>
      <c r="AM19">
        <v>16.588864000000001</v>
      </c>
      <c r="AN19">
        <v>1.00939</v>
      </c>
      <c r="AO19">
        <v>0</v>
      </c>
      <c r="AP19">
        <v>1.1529</v>
      </c>
      <c r="AQ19">
        <v>26.273875</v>
      </c>
      <c r="AR19">
        <v>49.128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0.67763099999999998</v>
      </c>
      <c r="BB19">
        <v>1.4417500000000001</v>
      </c>
      <c r="BC19">
        <v>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2704.2239599999998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305.14690000000002</v>
      </c>
      <c r="L20">
        <v>609.57399999999996</v>
      </c>
      <c r="M20">
        <v>79.12</v>
      </c>
      <c r="N20">
        <v>119.59</v>
      </c>
      <c r="O20">
        <v>125.29528999999999</v>
      </c>
      <c r="P20">
        <v>142</v>
      </c>
      <c r="Q20">
        <v>11.922171000000001</v>
      </c>
      <c r="R20">
        <v>35.138863000000001</v>
      </c>
      <c r="S20">
        <v>12.990447</v>
      </c>
      <c r="T20">
        <v>0.33361400000000002</v>
      </c>
      <c r="U20">
        <v>418.77</v>
      </c>
      <c r="V20">
        <v>14.6252</v>
      </c>
      <c r="W20">
        <v>46.399079999999998</v>
      </c>
      <c r="X20">
        <v>147.5155</v>
      </c>
      <c r="Y20">
        <v>0</v>
      </c>
      <c r="Z20">
        <v>6.5537999999999998</v>
      </c>
      <c r="AA20">
        <v>42.14808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17.092839000000001</v>
      </c>
      <c r="AG20">
        <v>42.344645999999997</v>
      </c>
      <c r="AH20">
        <v>59.449289999999998</v>
      </c>
      <c r="AI20">
        <v>0</v>
      </c>
      <c r="AJ20">
        <v>0</v>
      </c>
      <c r="AK20">
        <v>56.154068000000002</v>
      </c>
      <c r="AL20">
        <v>82.501999999999995</v>
      </c>
      <c r="AM20">
        <v>16.588864000000001</v>
      </c>
      <c r="AN20">
        <v>1.00939</v>
      </c>
      <c r="AO20">
        <v>0</v>
      </c>
      <c r="AP20">
        <v>1.1529</v>
      </c>
      <c r="AQ20">
        <v>17.515916000000001</v>
      </c>
      <c r="AR20">
        <v>49.128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0.67763099999999998</v>
      </c>
      <c r="BB20">
        <v>1.4417500000000001</v>
      </c>
      <c r="BC20">
        <v>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2688.0465579999995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305.14690000000002</v>
      </c>
      <c r="L21">
        <v>609.57399999999996</v>
      </c>
      <c r="M21">
        <v>79.12</v>
      </c>
      <c r="N21">
        <v>119.59</v>
      </c>
      <c r="O21">
        <v>125.29528999999999</v>
      </c>
      <c r="P21">
        <v>142</v>
      </c>
      <c r="Q21">
        <v>11.092358000000001</v>
      </c>
      <c r="R21">
        <v>29.639199999999999</v>
      </c>
      <c r="S21">
        <v>12.332983</v>
      </c>
      <c r="T21">
        <v>0.29582399999999998</v>
      </c>
      <c r="U21">
        <v>418.77</v>
      </c>
      <c r="V21">
        <v>14.6252</v>
      </c>
      <c r="W21">
        <v>46.399079999999998</v>
      </c>
      <c r="X21">
        <v>147.5155</v>
      </c>
      <c r="Y21">
        <v>0</v>
      </c>
      <c r="Z21">
        <v>6.5537999999999998</v>
      </c>
      <c r="AA21">
        <v>42.14808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17.092839000000001</v>
      </c>
      <c r="AG21">
        <v>42.344645999999997</v>
      </c>
      <c r="AH21">
        <v>59.449289999999998</v>
      </c>
      <c r="AI21">
        <v>0</v>
      </c>
      <c r="AJ21">
        <v>0</v>
      </c>
      <c r="AK21">
        <v>56.154068000000002</v>
      </c>
      <c r="AL21">
        <v>82.501999999999995</v>
      </c>
      <c r="AM21">
        <v>16.588864000000001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0.67763099999999998</v>
      </c>
      <c r="BB21">
        <v>1.4417500000000001</v>
      </c>
      <c r="BC21">
        <v>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2663.5059120000005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305.14690000000002</v>
      </c>
      <c r="L22">
        <v>609.57399999999996</v>
      </c>
      <c r="M22">
        <v>79.12</v>
      </c>
      <c r="N22">
        <v>119.59</v>
      </c>
      <c r="O22">
        <v>125.29528999999999</v>
      </c>
      <c r="P22">
        <v>142</v>
      </c>
      <c r="Q22">
        <v>11.092358000000001</v>
      </c>
      <c r="R22">
        <v>29.639199999999999</v>
      </c>
      <c r="S22">
        <v>12.332983</v>
      </c>
      <c r="T22">
        <v>0.29582399999999998</v>
      </c>
      <c r="U22">
        <v>418.77</v>
      </c>
      <c r="V22">
        <v>14.6252</v>
      </c>
      <c r="W22">
        <v>46.399079999999998</v>
      </c>
      <c r="X22">
        <v>147.5155</v>
      </c>
      <c r="Y22">
        <v>0</v>
      </c>
      <c r="Z22">
        <v>6.5537999999999998</v>
      </c>
      <c r="AA22">
        <v>42.14808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42.344645999999997</v>
      </c>
      <c r="AH22">
        <v>59.449289999999998</v>
      </c>
      <c r="AI22">
        <v>3.3479890000000001</v>
      </c>
      <c r="AJ22">
        <v>0</v>
      </c>
      <c r="AK22">
        <v>56.154068000000002</v>
      </c>
      <c r="AL22">
        <v>82.501999999999995</v>
      </c>
      <c r="AM22">
        <v>16.588864000000001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0.67763099999999998</v>
      </c>
      <c r="BB22">
        <v>1.4417500000000001</v>
      </c>
      <c r="BC22">
        <v>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2658.2045130000006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305.14690000000002</v>
      </c>
      <c r="L23">
        <v>609.57399999999996</v>
      </c>
      <c r="M23">
        <v>79.12</v>
      </c>
      <c r="N23">
        <v>119.59</v>
      </c>
      <c r="O23">
        <v>125.29528999999999</v>
      </c>
      <c r="P23">
        <v>142</v>
      </c>
      <c r="Q23">
        <v>9.5607000000000006</v>
      </c>
      <c r="R23">
        <v>29.639199999999999</v>
      </c>
      <c r="S23">
        <v>12.259105</v>
      </c>
      <c r="T23">
        <v>0.29582399999999998</v>
      </c>
      <c r="U23">
        <v>418.77</v>
      </c>
      <c r="V23">
        <v>14.6252</v>
      </c>
      <c r="W23">
        <v>46.399079999999998</v>
      </c>
      <c r="X23">
        <v>147.5155</v>
      </c>
      <c r="Y23">
        <v>0</v>
      </c>
      <c r="Z23">
        <v>6.5537999999999998</v>
      </c>
      <c r="AA23">
        <v>42.14808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0</v>
      </c>
      <c r="AG23">
        <v>42.344645999999997</v>
      </c>
      <c r="AH23">
        <v>59.449289999999998</v>
      </c>
      <c r="AI23">
        <v>8.0351750000000006</v>
      </c>
      <c r="AJ23">
        <v>0</v>
      </c>
      <c r="AK23">
        <v>56.154068000000002</v>
      </c>
      <c r="AL23">
        <v>82.501999999999995</v>
      </c>
      <c r="AM23">
        <v>16.588864000000001</v>
      </c>
      <c r="AN23">
        <v>1.00939</v>
      </c>
      <c r="AO23">
        <v>0</v>
      </c>
      <c r="AP23">
        <v>1.1529</v>
      </c>
      <c r="AQ23">
        <v>0</v>
      </c>
      <c r="AR23">
        <v>52.991999999999997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0.67763099999999998</v>
      </c>
      <c r="BB23">
        <v>1.4417500000000001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2656.7067120000006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305.14690000000002</v>
      </c>
      <c r="L24">
        <v>609.57399999999996</v>
      </c>
      <c r="M24">
        <v>79.12</v>
      </c>
      <c r="N24">
        <v>119.59</v>
      </c>
      <c r="O24">
        <v>125.29528999999999</v>
      </c>
      <c r="P24">
        <v>142</v>
      </c>
      <c r="Q24">
        <v>9.5607000000000006</v>
      </c>
      <c r="R24">
        <v>29.639199999999999</v>
      </c>
      <c r="S24">
        <v>12.259105</v>
      </c>
      <c r="T24">
        <v>0.29582399999999998</v>
      </c>
      <c r="U24">
        <v>418.77</v>
      </c>
      <c r="V24">
        <v>14.6252</v>
      </c>
      <c r="W24">
        <v>46.399079999999998</v>
      </c>
      <c r="X24">
        <v>147.5155</v>
      </c>
      <c r="Y24">
        <v>0</v>
      </c>
      <c r="Z24">
        <v>6.5537999999999998</v>
      </c>
      <c r="AA24">
        <v>42.14808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0</v>
      </c>
      <c r="AG24">
        <v>42.344645999999997</v>
      </c>
      <c r="AH24">
        <v>59.449289999999998</v>
      </c>
      <c r="AI24">
        <v>52.362552000000001</v>
      </c>
      <c r="AJ24">
        <v>0</v>
      </c>
      <c r="AK24">
        <v>56.154068000000002</v>
      </c>
      <c r="AL24">
        <v>82.501999999999995</v>
      </c>
      <c r="AM24">
        <v>16.588864000000001</v>
      </c>
      <c r="AN24">
        <v>1.00939</v>
      </c>
      <c r="AO24">
        <v>0</v>
      </c>
      <c r="AP24">
        <v>1.1529</v>
      </c>
      <c r="AQ24">
        <v>0</v>
      </c>
      <c r="AR24">
        <v>52.991999999999997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0.67763099999999998</v>
      </c>
      <c r="BB24">
        <v>1.4417500000000001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2701.0340890000007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305.14690000000002</v>
      </c>
      <c r="L25">
        <v>609.57399999999996</v>
      </c>
      <c r="M25">
        <v>79.12</v>
      </c>
      <c r="N25">
        <v>119.59</v>
      </c>
      <c r="O25">
        <v>125.29528999999999</v>
      </c>
      <c r="P25">
        <v>142</v>
      </c>
      <c r="Q25">
        <v>9.5607000000000006</v>
      </c>
      <c r="R25">
        <v>29.639199999999999</v>
      </c>
      <c r="S25">
        <v>12.259105</v>
      </c>
      <c r="T25">
        <v>0.29582399999999998</v>
      </c>
      <c r="U25">
        <v>418.77</v>
      </c>
      <c r="V25">
        <v>14.6252</v>
      </c>
      <c r="W25">
        <v>44.683199999999999</v>
      </c>
      <c r="X25">
        <v>147.5155</v>
      </c>
      <c r="Y25">
        <v>0</v>
      </c>
      <c r="Z25">
        <v>6.5537999999999998</v>
      </c>
      <c r="AA25">
        <v>42.14808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0</v>
      </c>
      <c r="AG25">
        <v>42.344645999999997</v>
      </c>
      <c r="AH25">
        <v>59.449289999999998</v>
      </c>
      <c r="AI25">
        <v>52.362552000000001</v>
      </c>
      <c r="AJ25">
        <v>0</v>
      </c>
      <c r="AK25">
        <v>56.154068000000002</v>
      </c>
      <c r="AL25">
        <v>82.501999999999995</v>
      </c>
      <c r="AM25">
        <v>16.588864000000001</v>
      </c>
      <c r="AN25">
        <v>1.00939</v>
      </c>
      <c r="AO25">
        <v>0</v>
      </c>
      <c r="AP25">
        <v>1.1529</v>
      </c>
      <c r="AQ25">
        <v>0</v>
      </c>
      <c r="AR25">
        <v>49.128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0.67763099999999998</v>
      </c>
      <c r="BB25">
        <v>1.4417500000000001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2696.0614890000006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305.14690000000002</v>
      </c>
      <c r="L26">
        <v>569.57399999999996</v>
      </c>
      <c r="M26">
        <v>79.12</v>
      </c>
      <c r="N26">
        <v>119.59</v>
      </c>
      <c r="O26">
        <v>125.29528999999999</v>
      </c>
      <c r="P26">
        <v>142</v>
      </c>
      <c r="Q26">
        <v>9.5607000000000006</v>
      </c>
      <c r="R26">
        <v>29.639199999999999</v>
      </c>
      <c r="S26">
        <v>12.259105</v>
      </c>
      <c r="T26">
        <v>0.29582399999999998</v>
      </c>
      <c r="U26">
        <v>418.77</v>
      </c>
      <c r="V26">
        <v>14.6252</v>
      </c>
      <c r="W26">
        <v>44.683199999999999</v>
      </c>
      <c r="X26">
        <v>147.5155</v>
      </c>
      <c r="Y26">
        <v>0</v>
      </c>
      <c r="Z26">
        <v>6.5537999999999998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0</v>
      </c>
      <c r="AG26">
        <v>42.344645999999997</v>
      </c>
      <c r="AH26">
        <v>59.449289999999998</v>
      </c>
      <c r="AI26">
        <v>52.362552000000001</v>
      </c>
      <c r="AJ26">
        <v>0</v>
      </c>
      <c r="AK26">
        <v>56.154068000000002</v>
      </c>
      <c r="AL26">
        <v>82.501999999999995</v>
      </c>
      <c r="AM26">
        <v>16.588864000000001</v>
      </c>
      <c r="AN26">
        <v>1.00939</v>
      </c>
      <c r="AO26">
        <v>0</v>
      </c>
      <c r="AP26">
        <v>1.1529</v>
      </c>
      <c r="AQ26">
        <v>0</v>
      </c>
      <c r="AR26">
        <v>49.128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0.67763099999999998</v>
      </c>
      <c r="BB26">
        <v>1.4417500000000001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2656.6687680000005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227.9469</v>
      </c>
      <c r="L27">
        <v>499.57400000000001</v>
      </c>
      <c r="M27">
        <v>79.12</v>
      </c>
      <c r="N27">
        <v>119.59</v>
      </c>
      <c r="O27">
        <v>125.29528999999999</v>
      </c>
      <c r="P27">
        <v>142</v>
      </c>
      <c r="Q27">
        <v>5.0999999999999996</v>
      </c>
      <c r="R27">
        <v>29.639199999999999</v>
      </c>
      <c r="S27">
        <v>10.122775000000001</v>
      </c>
      <c r="T27">
        <v>0.29582399999999998</v>
      </c>
      <c r="U27">
        <v>418.77</v>
      </c>
      <c r="V27">
        <v>14.6252</v>
      </c>
      <c r="W27">
        <v>31.860700000000001</v>
      </c>
      <c r="X27">
        <v>147.5155</v>
      </c>
      <c r="Y27">
        <v>0</v>
      </c>
      <c r="Z27">
        <v>6.5537999999999998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42.344645999999997</v>
      </c>
      <c r="AH27">
        <v>59.449289999999998</v>
      </c>
      <c r="AI27">
        <v>52.362552000000001</v>
      </c>
      <c r="AJ27">
        <v>0</v>
      </c>
      <c r="AK27">
        <v>56.154068000000002</v>
      </c>
      <c r="AL27">
        <v>82.501999999999995</v>
      </c>
      <c r="AM27">
        <v>16.588864000000001</v>
      </c>
      <c r="AN27">
        <v>1.00939</v>
      </c>
      <c r="AO27">
        <v>0</v>
      </c>
      <c r="AP27">
        <v>1.1529</v>
      </c>
      <c r="AQ27">
        <v>0</v>
      </c>
      <c r="AR27">
        <v>49.128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0.67763099999999998</v>
      </c>
      <c r="BB27">
        <v>1.4417500000000001</v>
      </c>
      <c r="BC27">
        <v>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2489.8161420000001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180.14689999999999</v>
      </c>
      <c r="L28">
        <v>419.57400000000001</v>
      </c>
      <c r="M28">
        <v>79.12</v>
      </c>
      <c r="N28">
        <v>119.59</v>
      </c>
      <c r="O28">
        <v>125.29528999999999</v>
      </c>
      <c r="P28">
        <v>142</v>
      </c>
      <c r="Q28">
        <v>5.0999999999999996</v>
      </c>
      <c r="R28">
        <v>29.639199999999999</v>
      </c>
      <c r="S28">
        <v>10.122775000000001</v>
      </c>
      <c r="T28">
        <v>0.29582399999999998</v>
      </c>
      <c r="U28">
        <v>418.77</v>
      </c>
      <c r="V28">
        <v>14.6252</v>
      </c>
      <c r="W28">
        <v>31.860700000000001</v>
      </c>
      <c r="X28">
        <v>147.5155</v>
      </c>
      <c r="Y28">
        <v>0</v>
      </c>
      <c r="Z28">
        <v>6.5537999999999998</v>
      </c>
      <c r="AA28">
        <v>42.14808</v>
      </c>
      <c r="AB28">
        <v>41.864567000000001</v>
      </c>
      <c r="AC28">
        <v>30.573592000000001</v>
      </c>
      <c r="AD28">
        <v>19.143301000000001</v>
      </c>
      <c r="AE28">
        <v>51.987208000000003</v>
      </c>
      <c r="AF28">
        <v>0</v>
      </c>
      <c r="AG28">
        <v>42.344645999999997</v>
      </c>
      <c r="AH28">
        <v>59.449289999999998</v>
      </c>
      <c r="AI28">
        <v>52.362552000000001</v>
      </c>
      <c r="AJ28">
        <v>0</v>
      </c>
      <c r="AK28">
        <v>56.154068000000002</v>
      </c>
      <c r="AL28">
        <v>82.501999999999995</v>
      </c>
      <c r="AM28">
        <v>16.588864000000001</v>
      </c>
      <c r="AN28">
        <v>1.00939</v>
      </c>
      <c r="AO28">
        <v>0</v>
      </c>
      <c r="AP28">
        <v>1.1529</v>
      </c>
      <c r="AQ28">
        <v>0</v>
      </c>
      <c r="AR28">
        <v>49.128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0.67763099999999998</v>
      </c>
      <c r="BB28">
        <v>1.4417500000000001</v>
      </c>
      <c r="BC28">
        <v>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2371.5877930000001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180.14689999999999</v>
      </c>
      <c r="L29">
        <v>274.34410000000003</v>
      </c>
      <c r="M29">
        <v>79.12</v>
      </c>
      <c r="N29">
        <v>119.59</v>
      </c>
      <c r="O29">
        <v>125.29528999999999</v>
      </c>
      <c r="P29">
        <v>142</v>
      </c>
      <c r="Q29">
        <v>5.0999999999999996</v>
      </c>
      <c r="R29">
        <v>29.639199999999999</v>
      </c>
      <c r="S29">
        <v>13.052288000000001</v>
      </c>
      <c r="T29">
        <v>0.39782000000000001</v>
      </c>
      <c r="U29">
        <v>418.77</v>
      </c>
      <c r="V29">
        <v>14.6252</v>
      </c>
      <c r="W29">
        <v>31.860700000000001</v>
      </c>
      <c r="X29">
        <v>147.5155</v>
      </c>
      <c r="Y29">
        <v>0</v>
      </c>
      <c r="Z29">
        <v>6.5537999999999998</v>
      </c>
      <c r="AA29">
        <v>42.14808</v>
      </c>
      <c r="AB29">
        <v>41.864567000000001</v>
      </c>
      <c r="AC29">
        <v>30.573592000000001</v>
      </c>
      <c r="AD29">
        <v>19.143301000000001</v>
      </c>
      <c r="AE29">
        <v>51.987208000000003</v>
      </c>
      <c r="AF29">
        <v>0</v>
      </c>
      <c r="AG29">
        <v>42.344645999999997</v>
      </c>
      <c r="AH29">
        <v>59.449289999999998</v>
      </c>
      <c r="AI29">
        <v>52.362552000000001</v>
      </c>
      <c r="AJ29">
        <v>0</v>
      </c>
      <c r="AK29">
        <v>56.154068000000002</v>
      </c>
      <c r="AL29">
        <v>82.501999999999995</v>
      </c>
      <c r="AM29">
        <v>16.588864000000001</v>
      </c>
      <c r="AN29">
        <v>1.00939</v>
      </c>
      <c r="AO29">
        <v>0</v>
      </c>
      <c r="AP29">
        <v>1.1529</v>
      </c>
      <c r="AQ29">
        <v>0</v>
      </c>
      <c r="AR29">
        <v>49.128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1.8218399999999999</v>
      </c>
      <c r="BA29">
        <v>0.67763099999999998</v>
      </c>
      <c r="BB29">
        <v>1.4417500000000001</v>
      </c>
      <c r="BC29">
        <v>45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2230.2297790000002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180.14689999999999</v>
      </c>
      <c r="L30">
        <v>244.3441</v>
      </c>
      <c r="M30">
        <v>79.12</v>
      </c>
      <c r="N30">
        <v>119.59</v>
      </c>
      <c r="O30">
        <v>125.29528999999999</v>
      </c>
      <c r="P30">
        <v>142</v>
      </c>
      <c r="Q30">
        <v>5.0999999999999996</v>
      </c>
      <c r="R30">
        <v>24.490634</v>
      </c>
      <c r="S30">
        <v>13.052288000000001</v>
      </c>
      <c r="T30">
        <v>0.39810099999999998</v>
      </c>
      <c r="U30">
        <v>418.77</v>
      </c>
      <c r="V30">
        <v>8.2645</v>
      </c>
      <c r="W30">
        <v>20.379282</v>
      </c>
      <c r="X30">
        <v>117.283607</v>
      </c>
      <c r="Y30">
        <v>0</v>
      </c>
      <c r="Z30">
        <v>6.5537999999999998</v>
      </c>
      <c r="AA30">
        <v>42.14808</v>
      </c>
      <c r="AB30">
        <v>41.864567000000001</v>
      </c>
      <c r="AC30">
        <v>30.573592000000001</v>
      </c>
      <c r="AD30">
        <v>19.143301000000001</v>
      </c>
      <c r="AE30">
        <v>51.987208000000003</v>
      </c>
      <c r="AF30">
        <v>0</v>
      </c>
      <c r="AG30">
        <v>42.344645999999997</v>
      </c>
      <c r="AH30">
        <v>59.449289999999998</v>
      </c>
      <c r="AI30">
        <v>6.6959780000000002</v>
      </c>
      <c r="AJ30">
        <v>0</v>
      </c>
      <c r="AK30">
        <v>56.154068000000002</v>
      </c>
      <c r="AL30">
        <v>82.501999999999995</v>
      </c>
      <c r="AM30">
        <v>16.588864000000001</v>
      </c>
      <c r="AN30">
        <v>1.00939</v>
      </c>
      <c r="AO30">
        <v>0</v>
      </c>
      <c r="AP30">
        <v>1.1529</v>
      </c>
      <c r="AQ30">
        <v>0</v>
      </c>
      <c r="AR30">
        <v>49.128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1.8218399999999999</v>
      </c>
      <c r="BA30">
        <v>0.67763099999999998</v>
      </c>
      <c r="BB30">
        <v>1.4417500000000001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2101.3409090000005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180.14689999999999</v>
      </c>
      <c r="L31">
        <v>244.3441</v>
      </c>
      <c r="M31">
        <v>79.12</v>
      </c>
      <c r="N31">
        <v>119.59</v>
      </c>
      <c r="O31">
        <v>125.29528999999999</v>
      </c>
      <c r="P31">
        <v>142</v>
      </c>
      <c r="Q31">
        <v>5.0999999999999996</v>
      </c>
      <c r="R31">
        <v>16.824287000000002</v>
      </c>
      <c r="S31">
        <v>13.052288000000001</v>
      </c>
      <c r="T31">
        <v>0.39810099999999998</v>
      </c>
      <c r="U31">
        <v>418.77</v>
      </c>
      <c r="V31">
        <v>9.3606999999999996</v>
      </c>
      <c r="W31">
        <v>29.582481000000001</v>
      </c>
      <c r="X31">
        <v>97.727699999999999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30.573592000000001</v>
      </c>
      <c r="AD31">
        <v>19.143301000000001</v>
      </c>
      <c r="AE31">
        <v>51.987208000000003</v>
      </c>
      <c r="AF31">
        <v>0</v>
      </c>
      <c r="AG31">
        <v>42.344645999999997</v>
      </c>
      <c r="AH31">
        <v>73.320791</v>
      </c>
      <c r="AI31">
        <v>3.7497479999999999</v>
      </c>
      <c r="AJ31">
        <v>0</v>
      </c>
      <c r="AK31">
        <v>56.154068000000002</v>
      </c>
      <c r="AL31">
        <v>82.501999999999995</v>
      </c>
      <c r="AM31">
        <v>16.588864000000001</v>
      </c>
      <c r="AN31">
        <v>1.00939</v>
      </c>
      <c r="AO31">
        <v>0</v>
      </c>
      <c r="AP31">
        <v>1.1529</v>
      </c>
      <c r="AQ31">
        <v>0</v>
      </c>
      <c r="AR31">
        <v>49.128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1.8218399999999999</v>
      </c>
      <c r="BA31">
        <v>0.83493799999999996</v>
      </c>
      <c r="BB31">
        <v>1.4417500000000001</v>
      </c>
      <c r="BC31">
        <v>45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2095.5006319999998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180.14689999999999</v>
      </c>
      <c r="L32">
        <v>244.3441</v>
      </c>
      <c r="M32">
        <v>79.12</v>
      </c>
      <c r="N32">
        <v>119.59</v>
      </c>
      <c r="O32">
        <v>125.29528999999999</v>
      </c>
      <c r="P32">
        <v>142</v>
      </c>
      <c r="Q32">
        <v>5.0999999999999996</v>
      </c>
      <c r="R32">
        <v>15.724406</v>
      </c>
      <c r="S32">
        <v>13.052288000000001</v>
      </c>
      <c r="T32">
        <v>0.39810099999999998</v>
      </c>
      <c r="U32">
        <v>418.77</v>
      </c>
      <c r="V32">
        <v>9.3606999999999996</v>
      </c>
      <c r="W32">
        <v>23.84</v>
      </c>
      <c r="X32">
        <v>97.727699999999999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30.573592000000001</v>
      </c>
      <c r="AD32">
        <v>19.143301000000001</v>
      </c>
      <c r="AE32">
        <v>51.987208000000003</v>
      </c>
      <c r="AF32">
        <v>0</v>
      </c>
      <c r="AG32">
        <v>42.344645999999997</v>
      </c>
      <c r="AH32">
        <v>79.265720000000002</v>
      </c>
      <c r="AI32">
        <v>3.7497479999999999</v>
      </c>
      <c r="AJ32">
        <v>0</v>
      </c>
      <c r="AK32">
        <v>56.154068000000002</v>
      </c>
      <c r="AL32">
        <v>82.501999999999995</v>
      </c>
      <c r="AM32">
        <v>16.588864000000001</v>
      </c>
      <c r="AN32">
        <v>1.00939</v>
      </c>
      <c r="AO32">
        <v>0</v>
      </c>
      <c r="AP32">
        <v>1.1529</v>
      </c>
      <c r="AQ32">
        <v>0</v>
      </c>
      <c r="AR32">
        <v>49.128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1.8218399999999999</v>
      </c>
      <c r="BA32">
        <v>0.89947500000000002</v>
      </c>
      <c r="BB32">
        <v>1.4417500000000001</v>
      </c>
      <c r="BC32">
        <v>57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2106.6677359999999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180.14689999999999</v>
      </c>
      <c r="L33">
        <v>244.3441</v>
      </c>
      <c r="M33">
        <v>79.12</v>
      </c>
      <c r="N33">
        <v>119.59</v>
      </c>
      <c r="O33">
        <v>125.29528999999999</v>
      </c>
      <c r="P33">
        <v>142</v>
      </c>
      <c r="Q33">
        <v>5.0999999999999996</v>
      </c>
      <c r="R33">
        <v>10.8659</v>
      </c>
      <c r="S33">
        <v>13.052288000000001</v>
      </c>
      <c r="T33">
        <v>0.39810099999999998</v>
      </c>
      <c r="U33">
        <v>418.77</v>
      </c>
      <c r="V33">
        <v>9.3606999999999996</v>
      </c>
      <c r="W33">
        <v>23.0609</v>
      </c>
      <c r="X33">
        <v>78.2547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30.573592000000001</v>
      </c>
      <c r="AD33">
        <v>19.143301000000001</v>
      </c>
      <c r="AE33">
        <v>51.987208000000003</v>
      </c>
      <c r="AF33">
        <v>0</v>
      </c>
      <c r="AG33">
        <v>42.344645999999997</v>
      </c>
      <c r="AH33">
        <v>79.265720000000002</v>
      </c>
      <c r="AI33">
        <v>3.7497479999999999</v>
      </c>
      <c r="AJ33">
        <v>0</v>
      </c>
      <c r="AK33">
        <v>56.154068000000002</v>
      </c>
      <c r="AL33">
        <v>82.501999999999995</v>
      </c>
      <c r="AM33">
        <v>16.588864000000001</v>
      </c>
      <c r="AN33">
        <v>1.00939</v>
      </c>
      <c r="AO33">
        <v>0</v>
      </c>
      <c r="AP33">
        <v>1.1529</v>
      </c>
      <c r="AQ33">
        <v>0</v>
      </c>
      <c r="AR33">
        <v>49.128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1.8218399999999999</v>
      </c>
      <c r="BA33">
        <v>0.89947500000000002</v>
      </c>
      <c r="BB33">
        <v>1.4417500000000001</v>
      </c>
      <c r="BC33">
        <v>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2087.5571300000001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180.14689999999999</v>
      </c>
      <c r="L34">
        <v>244.3441</v>
      </c>
      <c r="M34">
        <v>79.12</v>
      </c>
      <c r="N34">
        <v>119.59</v>
      </c>
      <c r="O34">
        <v>125.29528999999999</v>
      </c>
      <c r="P34">
        <v>142</v>
      </c>
      <c r="Q34">
        <v>9.8597520000000003</v>
      </c>
      <c r="R34">
        <v>10.8659</v>
      </c>
      <c r="S34">
        <v>13.052288000000001</v>
      </c>
      <c r="T34">
        <v>0.39810099999999998</v>
      </c>
      <c r="U34">
        <v>418.77</v>
      </c>
      <c r="V34">
        <v>9.3606999999999996</v>
      </c>
      <c r="W34">
        <v>23.0609</v>
      </c>
      <c r="X34">
        <v>78.2547</v>
      </c>
      <c r="Y34">
        <v>0</v>
      </c>
      <c r="Z34">
        <v>6.5537999999999998</v>
      </c>
      <c r="AA34">
        <v>42.14808</v>
      </c>
      <c r="AB34">
        <v>41.864567000000001</v>
      </c>
      <c r="AC34">
        <v>30.573592000000001</v>
      </c>
      <c r="AD34">
        <v>19.143301000000001</v>
      </c>
      <c r="AE34">
        <v>51.987208000000003</v>
      </c>
      <c r="AF34">
        <v>0</v>
      </c>
      <c r="AG34">
        <v>42.344645999999997</v>
      </c>
      <c r="AH34">
        <v>79.265720000000002</v>
      </c>
      <c r="AI34">
        <v>3.7497479999999999</v>
      </c>
      <c r="AJ34">
        <v>0</v>
      </c>
      <c r="AK34">
        <v>56.154068000000002</v>
      </c>
      <c r="AL34">
        <v>82.501999999999995</v>
      </c>
      <c r="AM34">
        <v>16.588864000000001</v>
      </c>
      <c r="AN34">
        <v>1.00939</v>
      </c>
      <c r="AO34">
        <v>0</v>
      </c>
      <c r="AP34">
        <v>1.1529</v>
      </c>
      <c r="AQ34">
        <v>0</v>
      </c>
      <c r="AR34">
        <v>49.128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1.8218399999999999</v>
      </c>
      <c r="BA34">
        <v>0.89947500000000002</v>
      </c>
      <c r="BB34">
        <v>1.4417500000000001</v>
      </c>
      <c r="BC34">
        <v>68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2097.3168820000001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180.14689999999999</v>
      </c>
      <c r="L35">
        <v>244.3441</v>
      </c>
      <c r="M35">
        <v>79.12</v>
      </c>
      <c r="N35">
        <v>119.59</v>
      </c>
      <c r="O35">
        <v>125.29528999999999</v>
      </c>
      <c r="P35">
        <v>142</v>
      </c>
      <c r="Q35">
        <v>9.8597520000000003</v>
      </c>
      <c r="R35">
        <v>10.8659</v>
      </c>
      <c r="S35">
        <v>13.052288000000001</v>
      </c>
      <c r="T35">
        <v>0.39810099999999998</v>
      </c>
      <c r="U35">
        <v>418.77</v>
      </c>
      <c r="V35">
        <v>9.3606999999999996</v>
      </c>
      <c r="W35">
        <v>23.0609</v>
      </c>
      <c r="X35">
        <v>78.2547</v>
      </c>
      <c r="Y35">
        <v>0</v>
      </c>
      <c r="Z35">
        <v>6.5537999999999998</v>
      </c>
      <c r="AA35">
        <v>42.14808</v>
      </c>
      <c r="AB35">
        <v>41.864567000000001</v>
      </c>
      <c r="AC35">
        <v>20.361854999999998</v>
      </c>
      <c r="AD35">
        <v>9.57165</v>
      </c>
      <c r="AE35">
        <v>51.987208000000003</v>
      </c>
      <c r="AF35">
        <v>0</v>
      </c>
      <c r="AG35">
        <v>42.344645999999997</v>
      </c>
      <c r="AH35">
        <v>79.265720000000002</v>
      </c>
      <c r="AI35">
        <v>3.7497479999999999</v>
      </c>
      <c r="AJ35">
        <v>0</v>
      </c>
      <c r="AK35">
        <v>56.154068000000002</v>
      </c>
      <c r="AL35">
        <v>82.501999999999995</v>
      </c>
      <c r="AM35">
        <v>16.588864000000001</v>
      </c>
      <c r="AN35">
        <v>1.00939</v>
      </c>
      <c r="AO35">
        <v>0</v>
      </c>
      <c r="AP35">
        <v>0.51239999999999997</v>
      </c>
      <c r="AQ35">
        <v>0</v>
      </c>
      <c r="AR35">
        <v>49.128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1.2145589999999999</v>
      </c>
      <c r="BA35">
        <v>0.89947500000000002</v>
      </c>
      <c r="BB35">
        <v>1.4417500000000001</v>
      </c>
      <c r="BC35">
        <v>73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2081.2857130000002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180.14689999999999</v>
      </c>
      <c r="L36">
        <v>244.3441</v>
      </c>
      <c r="M36">
        <v>79.12</v>
      </c>
      <c r="N36">
        <v>119.59</v>
      </c>
      <c r="O36">
        <v>125.29528999999999</v>
      </c>
      <c r="P36">
        <v>142</v>
      </c>
      <c r="Q36">
        <v>9.8597520000000003</v>
      </c>
      <c r="R36">
        <v>10.8659</v>
      </c>
      <c r="S36">
        <v>13.052288000000001</v>
      </c>
      <c r="T36">
        <v>0.39810099999999998</v>
      </c>
      <c r="U36">
        <v>418.77</v>
      </c>
      <c r="V36">
        <v>9.3606999999999996</v>
      </c>
      <c r="W36">
        <v>23.0609</v>
      </c>
      <c r="X36">
        <v>78.2547</v>
      </c>
      <c r="Y36">
        <v>0</v>
      </c>
      <c r="Z36">
        <v>6.5537999999999998</v>
      </c>
      <c r="AA36">
        <v>42.14808</v>
      </c>
      <c r="AB36">
        <v>41.864567000000001</v>
      </c>
      <c r="AC36">
        <v>20.361854999999998</v>
      </c>
      <c r="AD36">
        <v>0</v>
      </c>
      <c r="AE36">
        <v>51.987208000000003</v>
      </c>
      <c r="AF36">
        <v>0</v>
      </c>
      <c r="AG36">
        <v>42.344645999999997</v>
      </c>
      <c r="AH36">
        <v>79.265720000000002</v>
      </c>
      <c r="AI36">
        <v>3.7497479999999999</v>
      </c>
      <c r="AJ36">
        <v>0</v>
      </c>
      <c r="AK36">
        <v>56.154068000000002</v>
      </c>
      <c r="AL36">
        <v>82.501999999999995</v>
      </c>
      <c r="AM36">
        <v>16.588864000000001</v>
      </c>
      <c r="AN36">
        <v>1.00939</v>
      </c>
      <c r="AO36">
        <v>0</v>
      </c>
      <c r="AP36">
        <v>0.51239999999999997</v>
      </c>
      <c r="AQ36">
        <v>0</v>
      </c>
      <c r="AR36">
        <v>49.128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1.2145589999999999</v>
      </c>
      <c r="BA36">
        <v>0.89947500000000002</v>
      </c>
      <c r="BB36">
        <v>1.4417500000000001</v>
      </c>
      <c r="BC36">
        <v>48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2046.7140629999999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180.14689999999999</v>
      </c>
      <c r="L37">
        <v>244.3441</v>
      </c>
      <c r="M37">
        <v>79.12</v>
      </c>
      <c r="N37">
        <v>119.59</v>
      </c>
      <c r="O37">
        <v>125.29528999999999</v>
      </c>
      <c r="P37">
        <v>142</v>
      </c>
      <c r="Q37">
        <v>9.8597520000000003</v>
      </c>
      <c r="R37">
        <v>16.633500000000002</v>
      </c>
      <c r="S37">
        <v>13.052288000000001</v>
      </c>
      <c r="T37">
        <v>0.39810099999999998</v>
      </c>
      <c r="U37">
        <v>418.77</v>
      </c>
      <c r="V37">
        <v>14.6252</v>
      </c>
      <c r="W37">
        <v>29.01</v>
      </c>
      <c r="X37">
        <v>88.2547</v>
      </c>
      <c r="Y37">
        <v>0</v>
      </c>
      <c r="Z37">
        <v>6.5537999999999998</v>
      </c>
      <c r="AA37">
        <v>42.14808</v>
      </c>
      <c r="AB37">
        <v>41.864567000000001</v>
      </c>
      <c r="AC37">
        <v>20.361854999999998</v>
      </c>
      <c r="AD37">
        <v>0</v>
      </c>
      <c r="AE37">
        <v>51.987208000000003</v>
      </c>
      <c r="AF37">
        <v>0</v>
      </c>
      <c r="AG37">
        <v>42.344645999999997</v>
      </c>
      <c r="AH37">
        <v>79.265720000000002</v>
      </c>
      <c r="AI37">
        <v>0</v>
      </c>
      <c r="AJ37">
        <v>0</v>
      </c>
      <c r="AK37">
        <v>56.154068000000002</v>
      </c>
      <c r="AL37">
        <v>82.501999999999995</v>
      </c>
      <c r="AM37">
        <v>16.588864000000001</v>
      </c>
      <c r="AN37">
        <v>1.00939</v>
      </c>
      <c r="AO37">
        <v>0</v>
      </c>
      <c r="AP37">
        <v>0.51239999999999997</v>
      </c>
      <c r="AQ37">
        <v>0</v>
      </c>
      <c r="AR37">
        <v>49.128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0.60728000000000004</v>
      </c>
      <c r="BA37">
        <v>0.89947500000000002</v>
      </c>
      <c r="BB37">
        <v>1.4417500000000001</v>
      </c>
      <c r="BC37">
        <v>52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2073.3382359999996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180.14689999999999</v>
      </c>
      <c r="L38">
        <v>244.3441</v>
      </c>
      <c r="M38">
        <v>79.12</v>
      </c>
      <c r="N38">
        <v>119.59</v>
      </c>
      <c r="O38">
        <v>125.29528999999999</v>
      </c>
      <c r="P38">
        <v>142</v>
      </c>
      <c r="Q38">
        <v>9.8597520000000003</v>
      </c>
      <c r="R38">
        <v>16.633500000000002</v>
      </c>
      <c r="S38">
        <v>13.052288000000001</v>
      </c>
      <c r="T38">
        <v>0.39810099999999998</v>
      </c>
      <c r="U38">
        <v>418.77</v>
      </c>
      <c r="V38">
        <v>14.6252</v>
      </c>
      <c r="W38">
        <v>29.01</v>
      </c>
      <c r="X38">
        <v>97.727699999999999</v>
      </c>
      <c r="Y38">
        <v>0</v>
      </c>
      <c r="Z38">
        <v>6.5537999999999998</v>
      </c>
      <c r="AA38">
        <v>42.14808</v>
      </c>
      <c r="AB38">
        <v>41.864567000000001</v>
      </c>
      <c r="AC38">
        <v>20.361854999999998</v>
      </c>
      <c r="AD38">
        <v>0</v>
      </c>
      <c r="AE38">
        <v>51.987208000000003</v>
      </c>
      <c r="AF38">
        <v>0</v>
      </c>
      <c r="AG38">
        <v>42.344645999999997</v>
      </c>
      <c r="AH38">
        <v>69.357505000000003</v>
      </c>
      <c r="AI38">
        <v>0</v>
      </c>
      <c r="AJ38">
        <v>0</v>
      </c>
      <c r="AK38">
        <v>56.154068000000002</v>
      </c>
      <c r="AL38">
        <v>82.501999999999995</v>
      </c>
      <c r="AM38">
        <v>16.588864000000001</v>
      </c>
      <c r="AN38">
        <v>1.00939</v>
      </c>
      <c r="AO38">
        <v>0</v>
      </c>
      <c r="AP38">
        <v>0.51239999999999997</v>
      </c>
      <c r="AQ38">
        <v>0</v>
      </c>
      <c r="AR38">
        <v>49.128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</v>
      </c>
      <c r="BA38">
        <v>0.79056999999999999</v>
      </c>
      <c r="BB38">
        <v>1.4417500000000001</v>
      </c>
      <c r="BC38">
        <v>57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2077.1868359999999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180.14689999999999</v>
      </c>
      <c r="L39">
        <v>244.3441</v>
      </c>
      <c r="M39">
        <v>79.12</v>
      </c>
      <c r="N39">
        <v>119.59</v>
      </c>
      <c r="O39">
        <v>125.29528999999999</v>
      </c>
      <c r="P39">
        <v>142</v>
      </c>
      <c r="Q39">
        <v>9.8597520000000003</v>
      </c>
      <c r="R39">
        <v>10.6959</v>
      </c>
      <c r="S39">
        <v>13.052288000000001</v>
      </c>
      <c r="T39">
        <v>0.39810099999999998</v>
      </c>
      <c r="U39">
        <v>418.77</v>
      </c>
      <c r="V39">
        <v>9.3606999999999996</v>
      </c>
      <c r="W39">
        <v>22.9009</v>
      </c>
      <c r="X39">
        <v>77.674700000000001</v>
      </c>
      <c r="Y39">
        <v>0</v>
      </c>
      <c r="Z39">
        <v>6.5537999999999998</v>
      </c>
      <c r="AA39">
        <v>42.14808</v>
      </c>
      <c r="AB39">
        <v>41.864567000000001</v>
      </c>
      <c r="AC39">
        <v>20.361854999999998</v>
      </c>
      <c r="AD39">
        <v>0</v>
      </c>
      <c r="AE39">
        <v>51.987208000000003</v>
      </c>
      <c r="AF39">
        <v>0</v>
      </c>
      <c r="AG39">
        <v>42.344645999999997</v>
      </c>
      <c r="AH39">
        <v>69.357505000000003</v>
      </c>
      <c r="AI39">
        <v>0</v>
      </c>
      <c r="AJ39">
        <v>0</v>
      </c>
      <c r="AK39">
        <v>56.154068000000002</v>
      </c>
      <c r="AL39">
        <v>82.501999999999995</v>
      </c>
      <c r="AM39">
        <v>16.588864000000001</v>
      </c>
      <c r="AN39">
        <v>1.00939</v>
      </c>
      <c r="AO39">
        <v>0</v>
      </c>
      <c r="AP39">
        <v>0.51239999999999997</v>
      </c>
      <c r="AQ39">
        <v>0</v>
      </c>
      <c r="AR39">
        <v>49.128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</v>
      </c>
      <c r="BA39">
        <v>0.79056999999999999</v>
      </c>
      <c r="BB39">
        <v>1.4417500000000001</v>
      </c>
      <c r="BC39">
        <v>61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2043.8226360000001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180.14689999999999</v>
      </c>
      <c r="L40">
        <v>244.3441</v>
      </c>
      <c r="M40">
        <v>79.12</v>
      </c>
      <c r="N40">
        <v>119.59</v>
      </c>
      <c r="O40">
        <v>125.29528999999999</v>
      </c>
      <c r="P40">
        <v>142</v>
      </c>
      <c r="Q40">
        <v>9.8597520000000003</v>
      </c>
      <c r="R40">
        <v>10.6959</v>
      </c>
      <c r="S40">
        <v>13.052288000000001</v>
      </c>
      <c r="T40">
        <v>0.39810099999999998</v>
      </c>
      <c r="U40">
        <v>418.77</v>
      </c>
      <c r="V40">
        <v>9.3606999999999996</v>
      </c>
      <c r="W40">
        <v>22.9009</v>
      </c>
      <c r="X40">
        <v>77.674700000000001</v>
      </c>
      <c r="Y40">
        <v>0</v>
      </c>
      <c r="Z40">
        <v>6.5537999999999998</v>
      </c>
      <c r="AA40">
        <v>42.14808</v>
      </c>
      <c r="AB40">
        <v>41.864567000000001</v>
      </c>
      <c r="AC40">
        <v>20.361854999999998</v>
      </c>
      <c r="AD40">
        <v>0</v>
      </c>
      <c r="AE40">
        <v>51.987208000000003</v>
      </c>
      <c r="AF40">
        <v>0</v>
      </c>
      <c r="AG40">
        <v>42.344645999999997</v>
      </c>
      <c r="AH40">
        <v>69.357505000000003</v>
      </c>
      <c r="AI40">
        <v>0</v>
      </c>
      <c r="AJ40">
        <v>0</v>
      </c>
      <c r="AK40">
        <v>56.154068000000002</v>
      </c>
      <c r="AL40">
        <v>82.501999999999995</v>
      </c>
      <c r="AM40">
        <v>16.588864000000001</v>
      </c>
      <c r="AN40">
        <v>1.00939</v>
      </c>
      <c r="AO40">
        <v>0</v>
      </c>
      <c r="AP40">
        <v>0.51239999999999997</v>
      </c>
      <c r="AQ40">
        <v>0</v>
      </c>
      <c r="AR40">
        <v>52.991999999999997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</v>
      </c>
      <c r="BA40">
        <v>0.79056999999999999</v>
      </c>
      <c r="BB40">
        <v>1.4417500000000001</v>
      </c>
      <c r="BC40">
        <v>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2052.6866360000004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180.14689999999999</v>
      </c>
      <c r="L41">
        <v>244.3441</v>
      </c>
      <c r="M41">
        <v>79.12</v>
      </c>
      <c r="N41">
        <v>119.59</v>
      </c>
      <c r="O41">
        <v>125.29528999999999</v>
      </c>
      <c r="P41">
        <v>142</v>
      </c>
      <c r="Q41">
        <v>9.8597520000000003</v>
      </c>
      <c r="R41">
        <v>10.6959</v>
      </c>
      <c r="S41">
        <v>13.052288000000001</v>
      </c>
      <c r="T41">
        <v>0.39810099999999998</v>
      </c>
      <c r="U41">
        <v>418.77</v>
      </c>
      <c r="V41">
        <v>9.3606999999999996</v>
      </c>
      <c r="W41">
        <v>28.549133000000001</v>
      </c>
      <c r="X41">
        <v>97.727699999999999</v>
      </c>
      <c r="Y41">
        <v>0</v>
      </c>
      <c r="Z41">
        <v>6.5537999999999998</v>
      </c>
      <c r="AA41">
        <v>42.14808</v>
      </c>
      <c r="AB41">
        <v>41.864567000000001</v>
      </c>
      <c r="AC41">
        <v>20.361854999999998</v>
      </c>
      <c r="AD41">
        <v>0</v>
      </c>
      <c r="AE41">
        <v>51.987208000000003</v>
      </c>
      <c r="AF41">
        <v>0</v>
      </c>
      <c r="AG41">
        <v>42.344645999999997</v>
      </c>
      <c r="AH41">
        <v>69.357505000000003</v>
      </c>
      <c r="AI41">
        <v>0</v>
      </c>
      <c r="AJ41">
        <v>0</v>
      </c>
      <c r="AK41">
        <v>56.154068000000002</v>
      </c>
      <c r="AL41">
        <v>82.501999999999995</v>
      </c>
      <c r="AM41">
        <v>16.588864000000001</v>
      </c>
      <c r="AN41">
        <v>1.00939</v>
      </c>
      <c r="AO41">
        <v>0</v>
      </c>
      <c r="AP41">
        <v>1.1529</v>
      </c>
      <c r="AQ41">
        <v>0</v>
      </c>
      <c r="AR41">
        <v>52.991999999999997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0.79056999999999999</v>
      </c>
      <c r="BB41">
        <v>1.4417500000000001</v>
      </c>
      <c r="BC41">
        <v>70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2083.0283689999997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180.14689999999999</v>
      </c>
      <c r="L42">
        <v>244.3441</v>
      </c>
      <c r="M42">
        <v>79.12</v>
      </c>
      <c r="N42">
        <v>119.59</v>
      </c>
      <c r="O42">
        <v>125.29528999999999</v>
      </c>
      <c r="P42">
        <v>142</v>
      </c>
      <c r="Q42">
        <v>9.8597520000000003</v>
      </c>
      <c r="R42">
        <v>10.6959</v>
      </c>
      <c r="S42">
        <v>13.052288000000001</v>
      </c>
      <c r="T42">
        <v>0.39810099999999998</v>
      </c>
      <c r="U42">
        <v>418.77</v>
      </c>
      <c r="V42">
        <v>14.6252</v>
      </c>
      <c r="W42">
        <v>29.17</v>
      </c>
      <c r="X42">
        <v>97.727699999999999</v>
      </c>
      <c r="Y42">
        <v>0</v>
      </c>
      <c r="Z42">
        <v>6.5537999999999998</v>
      </c>
      <c r="AA42">
        <v>42.14808</v>
      </c>
      <c r="AB42">
        <v>41.864567000000001</v>
      </c>
      <c r="AC42">
        <v>20.361854999999998</v>
      </c>
      <c r="AD42">
        <v>0</v>
      </c>
      <c r="AE42">
        <v>51.987208000000003</v>
      </c>
      <c r="AF42">
        <v>0</v>
      </c>
      <c r="AG42">
        <v>42.344645999999997</v>
      </c>
      <c r="AH42">
        <v>69.357505000000003</v>
      </c>
      <c r="AI42">
        <v>0</v>
      </c>
      <c r="AJ42">
        <v>0</v>
      </c>
      <c r="AK42">
        <v>56.154068000000002</v>
      </c>
      <c r="AL42">
        <v>82.501999999999995</v>
      </c>
      <c r="AM42">
        <v>16.588864000000001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0.79056999999999999</v>
      </c>
      <c r="BB42">
        <v>1.4417500000000001</v>
      </c>
      <c r="BC42">
        <v>74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2089.0497359999999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180.14689999999999</v>
      </c>
      <c r="L43">
        <v>244.3441</v>
      </c>
      <c r="M43">
        <v>79.12</v>
      </c>
      <c r="N43">
        <v>119.59</v>
      </c>
      <c r="O43">
        <v>125.29528999999999</v>
      </c>
      <c r="P43">
        <v>142</v>
      </c>
      <c r="Q43">
        <v>9.8597520000000003</v>
      </c>
      <c r="R43">
        <v>10.6959</v>
      </c>
      <c r="S43">
        <v>13.052288000000001</v>
      </c>
      <c r="T43">
        <v>0.401974</v>
      </c>
      <c r="U43">
        <v>418.77</v>
      </c>
      <c r="V43">
        <v>14.6252</v>
      </c>
      <c r="W43">
        <v>29.17</v>
      </c>
      <c r="X43">
        <v>147.5155</v>
      </c>
      <c r="Y43">
        <v>0</v>
      </c>
      <c r="Z43">
        <v>0</v>
      </c>
      <c r="AA43">
        <v>42.14808</v>
      </c>
      <c r="AB43">
        <v>41.864567000000001</v>
      </c>
      <c r="AC43">
        <v>20.361854999999998</v>
      </c>
      <c r="AD43">
        <v>0</v>
      </c>
      <c r="AE43">
        <v>51.987208000000003</v>
      </c>
      <c r="AF43">
        <v>0</v>
      </c>
      <c r="AG43">
        <v>42.344645999999997</v>
      </c>
      <c r="AH43">
        <v>69.357505000000003</v>
      </c>
      <c r="AI43">
        <v>0</v>
      </c>
      <c r="AJ43">
        <v>0</v>
      </c>
      <c r="AK43">
        <v>56.154068000000002</v>
      </c>
      <c r="AL43">
        <v>82.501999999999995</v>
      </c>
      <c r="AM43">
        <v>16.588864000000001</v>
      </c>
      <c r="AN43">
        <v>1.00939</v>
      </c>
      <c r="AO43">
        <v>0</v>
      </c>
      <c r="AP43">
        <v>1.1529</v>
      </c>
      <c r="AQ43">
        <v>0</v>
      </c>
      <c r="AR43">
        <v>49.128</v>
      </c>
      <c r="AS43">
        <v>33.873497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0.79056999999999999</v>
      </c>
      <c r="BB43">
        <v>1.4417500000000001</v>
      </c>
      <c r="BC43">
        <v>80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2138.2876090000004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180.14689999999999</v>
      </c>
      <c r="L44">
        <v>244.3441</v>
      </c>
      <c r="M44">
        <v>79.12</v>
      </c>
      <c r="N44">
        <v>119.59</v>
      </c>
      <c r="O44">
        <v>125.29528999999999</v>
      </c>
      <c r="P44">
        <v>142</v>
      </c>
      <c r="Q44">
        <v>9.8597520000000003</v>
      </c>
      <c r="R44">
        <v>10.6959</v>
      </c>
      <c r="S44">
        <v>13.052288000000001</v>
      </c>
      <c r="T44">
        <v>0.401974</v>
      </c>
      <c r="U44">
        <v>418.77</v>
      </c>
      <c r="V44">
        <v>14.6252</v>
      </c>
      <c r="W44">
        <v>29.17</v>
      </c>
      <c r="X44">
        <v>147.5155</v>
      </c>
      <c r="Y44">
        <v>0</v>
      </c>
      <c r="Z44">
        <v>0</v>
      </c>
      <c r="AA44">
        <v>42.14808</v>
      </c>
      <c r="AB44">
        <v>41.864567000000001</v>
      </c>
      <c r="AC44">
        <v>20.361854999999998</v>
      </c>
      <c r="AD44">
        <v>0</v>
      </c>
      <c r="AE44">
        <v>51.987208000000003</v>
      </c>
      <c r="AF44">
        <v>0</v>
      </c>
      <c r="AG44">
        <v>42.344645999999997</v>
      </c>
      <c r="AH44">
        <v>47.856678000000002</v>
      </c>
      <c r="AI44">
        <v>0</v>
      </c>
      <c r="AJ44">
        <v>0</v>
      </c>
      <c r="AK44">
        <v>56.154068000000002</v>
      </c>
      <c r="AL44">
        <v>82.501999999999995</v>
      </c>
      <c r="AM44">
        <v>16.588864000000001</v>
      </c>
      <c r="AN44">
        <v>1.00939</v>
      </c>
      <c r="AO44">
        <v>0</v>
      </c>
      <c r="AP44">
        <v>1.1529</v>
      </c>
      <c r="AQ44">
        <v>0</v>
      </c>
      <c r="AR44">
        <v>49.128</v>
      </c>
      <c r="AS44">
        <v>33.873497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0.54452500000000004</v>
      </c>
      <c r="BB44">
        <v>1.4417500000000001</v>
      </c>
      <c r="BC44">
        <v>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2123.5407370000003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180.14689999999999</v>
      </c>
      <c r="L45">
        <v>244.3441</v>
      </c>
      <c r="M45">
        <v>79.12</v>
      </c>
      <c r="N45">
        <v>119.59</v>
      </c>
      <c r="O45">
        <v>125.29528999999999</v>
      </c>
      <c r="P45">
        <v>142</v>
      </c>
      <c r="Q45">
        <v>9.8597520000000003</v>
      </c>
      <c r="R45">
        <v>10.725899999999999</v>
      </c>
      <c r="S45">
        <v>13.052288000000001</v>
      </c>
      <c r="T45">
        <v>0.401974</v>
      </c>
      <c r="U45">
        <v>418.77</v>
      </c>
      <c r="V45">
        <v>14.6252</v>
      </c>
      <c r="W45">
        <v>29.17</v>
      </c>
      <c r="X45">
        <v>147.5155</v>
      </c>
      <c r="Y45">
        <v>0</v>
      </c>
      <c r="Z45">
        <v>0</v>
      </c>
      <c r="AA45">
        <v>42.14808</v>
      </c>
      <c r="AB45">
        <v>41.864567000000001</v>
      </c>
      <c r="AC45">
        <v>20.361854999999998</v>
      </c>
      <c r="AD45">
        <v>0</v>
      </c>
      <c r="AE45">
        <v>51.987208000000003</v>
      </c>
      <c r="AF45">
        <v>0</v>
      </c>
      <c r="AG45">
        <v>42.344645999999997</v>
      </c>
      <c r="AH45">
        <v>24.473291</v>
      </c>
      <c r="AI45">
        <v>0</v>
      </c>
      <c r="AJ45">
        <v>0</v>
      </c>
      <c r="AK45">
        <v>56.154068000000002</v>
      </c>
      <c r="AL45">
        <v>82.501999999999995</v>
      </c>
      <c r="AM45">
        <v>16.588864000000001</v>
      </c>
      <c r="AN45">
        <v>1.00939</v>
      </c>
      <c r="AO45">
        <v>0</v>
      </c>
      <c r="AP45">
        <v>1.1529</v>
      </c>
      <c r="AQ45">
        <v>0</v>
      </c>
      <c r="AR45">
        <v>49.128</v>
      </c>
      <c r="AS45">
        <v>33.873497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0.27831299999999998</v>
      </c>
      <c r="BB45">
        <v>1.4417500000000001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2103.9211380000002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180.14689999999999</v>
      </c>
      <c r="L46">
        <v>244.3441</v>
      </c>
      <c r="M46">
        <v>79.12</v>
      </c>
      <c r="N46">
        <v>119.59</v>
      </c>
      <c r="O46">
        <v>125.29528999999999</v>
      </c>
      <c r="P46">
        <v>142</v>
      </c>
      <c r="Q46">
        <v>9.8597520000000003</v>
      </c>
      <c r="R46">
        <v>10.725899999999999</v>
      </c>
      <c r="S46">
        <v>13.052288000000001</v>
      </c>
      <c r="T46">
        <v>0.401974</v>
      </c>
      <c r="U46">
        <v>418.77</v>
      </c>
      <c r="V46">
        <v>14.6252</v>
      </c>
      <c r="W46">
        <v>29.17</v>
      </c>
      <c r="X46">
        <v>147.5155</v>
      </c>
      <c r="Y46">
        <v>0</v>
      </c>
      <c r="Z46">
        <v>0</v>
      </c>
      <c r="AA46">
        <v>42.14808</v>
      </c>
      <c r="AB46">
        <v>41.864567000000001</v>
      </c>
      <c r="AC46">
        <v>20.361854999999998</v>
      </c>
      <c r="AD46">
        <v>0</v>
      </c>
      <c r="AE46">
        <v>51.987208000000003</v>
      </c>
      <c r="AF46">
        <v>0</v>
      </c>
      <c r="AG46">
        <v>42.344645999999997</v>
      </c>
      <c r="AH46">
        <v>0</v>
      </c>
      <c r="AI46">
        <v>0</v>
      </c>
      <c r="AJ46">
        <v>0</v>
      </c>
      <c r="AK46">
        <v>56.154068000000002</v>
      </c>
      <c r="AL46">
        <v>82.501999999999995</v>
      </c>
      <c r="AM46">
        <v>16.588864000000001</v>
      </c>
      <c r="AN46">
        <v>1.00939</v>
      </c>
      <c r="AO46">
        <v>0</v>
      </c>
      <c r="AP46">
        <v>1.1529</v>
      </c>
      <c r="AQ46">
        <v>0</v>
      </c>
      <c r="AR46">
        <v>49.128</v>
      </c>
      <c r="AS46">
        <v>33.873497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1.4417500000000001</v>
      </c>
      <c r="BC46">
        <v>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2082.1695340000001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180.14689999999999</v>
      </c>
      <c r="L47">
        <v>244.3441</v>
      </c>
      <c r="M47">
        <v>79.12</v>
      </c>
      <c r="N47">
        <v>119.59</v>
      </c>
      <c r="O47">
        <v>125.29528999999999</v>
      </c>
      <c r="P47">
        <v>142</v>
      </c>
      <c r="Q47">
        <v>9.8597520000000003</v>
      </c>
      <c r="R47">
        <v>24.0716</v>
      </c>
      <c r="S47">
        <v>13.052288000000001</v>
      </c>
      <c r="T47">
        <v>0.401974</v>
      </c>
      <c r="U47">
        <v>418.77</v>
      </c>
      <c r="V47">
        <v>9.3606999999999996</v>
      </c>
      <c r="W47">
        <v>30.01</v>
      </c>
      <c r="X47">
        <v>147.5155</v>
      </c>
      <c r="Y47">
        <v>0</v>
      </c>
      <c r="Z47">
        <v>0</v>
      </c>
      <c r="AA47">
        <v>42.14808</v>
      </c>
      <c r="AB47">
        <v>41.864567000000001</v>
      </c>
      <c r="AC47">
        <v>20.361854999999998</v>
      </c>
      <c r="AD47">
        <v>0</v>
      </c>
      <c r="AE47">
        <v>51.987208000000003</v>
      </c>
      <c r="AF47">
        <v>0</v>
      </c>
      <c r="AG47">
        <v>42.344645999999997</v>
      </c>
      <c r="AH47">
        <v>0</v>
      </c>
      <c r="AI47">
        <v>0</v>
      </c>
      <c r="AJ47">
        <v>0</v>
      </c>
      <c r="AK47">
        <v>56.154068000000002</v>
      </c>
      <c r="AL47">
        <v>52.29</v>
      </c>
      <c r="AM47">
        <v>16.588864000000001</v>
      </c>
      <c r="AN47">
        <v>1.029182</v>
      </c>
      <c r="AO47">
        <v>0</v>
      </c>
      <c r="AP47">
        <v>9.4794</v>
      </c>
      <c r="AQ47">
        <v>0</v>
      </c>
      <c r="AR47">
        <v>49.128</v>
      </c>
      <c r="AS47">
        <v>33.873497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1.4417500000000001</v>
      </c>
      <c r="BC47">
        <v>73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2048.2250260000001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180.14689999999999</v>
      </c>
      <c r="L48">
        <v>244.3441</v>
      </c>
      <c r="M48">
        <v>79.107699999999994</v>
      </c>
      <c r="N48">
        <v>119.59</v>
      </c>
      <c r="O48">
        <v>125.29528999999999</v>
      </c>
      <c r="P48">
        <v>142</v>
      </c>
      <c r="Q48">
        <v>9.8597520000000003</v>
      </c>
      <c r="R48">
        <v>24.0716</v>
      </c>
      <c r="S48">
        <v>13.052288000000001</v>
      </c>
      <c r="T48">
        <v>0.401974</v>
      </c>
      <c r="U48">
        <v>418.77</v>
      </c>
      <c r="V48">
        <v>9.3606999999999996</v>
      </c>
      <c r="W48">
        <v>30.01</v>
      </c>
      <c r="X48">
        <v>147.5155</v>
      </c>
      <c r="Y48">
        <v>0</v>
      </c>
      <c r="Z48">
        <v>0</v>
      </c>
      <c r="AA48">
        <v>42.14808</v>
      </c>
      <c r="AB48">
        <v>41.864567000000001</v>
      </c>
      <c r="AC48">
        <v>20.361854999999998</v>
      </c>
      <c r="AD48">
        <v>0</v>
      </c>
      <c r="AE48">
        <v>51.987208000000003</v>
      </c>
      <c r="AF48">
        <v>0</v>
      </c>
      <c r="AG48">
        <v>42.344645999999997</v>
      </c>
      <c r="AH48">
        <v>0</v>
      </c>
      <c r="AI48">
        <v>0</v>
      </c>
      <c r="AJ48">
        <v>0</v>
      </c>
      <c r="AK48">
        <v>56.154068000000002</v>
      </c>
      <c r="AL48">
        <v>52.29</v>
      </c>
      <c r="AM48">
        <v>16.588864000000001</v>
      </c>
      <c r="AN48">
        <v>1.029182</v>
      </c>
      <c r="AO48">
        <v>0</v>
      </c>
      <c r="AP48">
        <v>9.4794</v>
      </c>
      <c r="AQ48">
        <v>0</v>
      </c>
      <c r="AR48">
        <v>49.128</v>
      </c>
      <c r="AS48">
        <v>33.873497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1.4417500000000001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2052.2127259999997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180.14689999999999</v>
      </c>
      <c r="L49">
        <v>244.3441</v>
      </c>
      <c r="M49">
        <v>79.107699999999994</v>
      </c>
      <c r="N49">
        <v>119.59</v>
      </c>
      <c r="O49">
        <v>125.29528999999999</v>
      </c>
      <c r="P49">
        <v>142</v>
      </c>
      <c r="Q49">
        <v>5.0999999999999996</v>
      </c>
      <c r="R49">
        <v>24.0716</v>
      </c>
      <c r="S49">
        <v>13.052288000000001</v>
      </c>
      <c r="T49">
        <v>8.1000000000000003E-2</v>
      </c>
      <c r="U49">
        <v>418.77</v>
      </c>
      <c r="V49">
        <v>9.3606999999999996</v>
      </c>
      <c r="W49">
        <v>30.01</v>
      </c>
      <c r="X49">
        <v>147.5155</v>
      </c>
      <c r="Y49">
        <v>0</v>
      </c>
      <c r="Z49">
        <v>0</v>
      </c>
      <c r="AA49">
        <v>42.14808</v>
      </c>
      <c r="AB49">
        <v>41.864567000000001</v>
      </c>
      <c r="AC49">
        <v>20.361854999999998</v>
      </c>
      <c r="AD49">
        <v>0</v>
      </c>
      <c r="AE49">
        <v>51.987208000000003</v>
      </c>
      <c r="AF49">
        <v>0</v>
      </c>
      <c r="AG49">
        <v>42.344645999999997</v>
      </c>
      <c r="AH49">
        <v>0</v>
      </c>
      <c r="AI49">
        <v>0</v>
      </c>
      <c r="AJ49">
        <v>0</v>
      </c>
      <c r="AK49">
        <v>56.154068000000002</v>
      </c>
      <c r="AL49">
        <v>82.501999999999995</v>
      </c>
      <c r="AM49">
        <v>16.588864000000001</v>
      </c>
      <c r="AN49">
        <v>1.029182</v>
      </c>
      <c r="AO49">
        <v>0</v>
      </c>
      <c r="AP49">
        <v>9.4794</v>
      </c>
      <c r="AQ49">
        <v>0</v>
      </c>
      <c r="AR49">
        <v>49.128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1.4417500000000001</v>
      </c>
      <c r="BC49">
        <v>77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2077.3440000000001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180.14689999999999</v>
      </c>
      <c r="L50">
        <v>244.3441</v>
      </c>
      <c r="M50">
        <v>79.107699999999994</v>
      </c>
      <c r="N50">
        <v>119.59</v>
      </c>
      <c r="O50">
        <v>125.29528999999999</v>
      </c>
      <c r="P50">
        <v>142</v>
      </c>
      <c r="Q50">
        <v>5.0999999999999996</v>
      </c>
      <c r="R50">
        <v>24.0716</v>
      </c>
      <c r="S50">
        <v>13.052288000000001</v>
      </c>
      <c r="T50">
        <v>8.1000000000000003E-2</v>
      </c>
      <c r="U50">
        <v>418.77</v>
      </c>
      <c r="V50">
        <v>9.3606999999999996</v>
      </c>
      <c r="W50">
        <v>30.01</v>
      </c>
      <c r="X50">
        <v>147.5155</v>
      </c>
      <c r="Y50">
        <v>0</v>
      </c>
      <c r="Z50">
        <v>0</v>
      </c>
      <c r="AA50">
        <v>42.14808</v>
      </c>
      <c r="AB50">
        <v>41.864567000000001</v>
      </c>
      <c r="AC50">
        <v>20.361854999999998</v>
      </c>
      <c r="AD50">
        <v>0</v>
      </c>
      <c r="AE50">
        <v>51.987208000000003</v>
      </c>
      <c r="AF50">
        <v>0</v>
      </c>
      <c r="AG50">
        <v>42.344645999999997</v>
      </c>
      <c r="AH50">
        <v>0</v>
      </c>
      <c r="AI50">
        <v>0</v>
      </c>
      <c r="AJ50">
        <v>0</v>
      </c>
      <c r="AK50">
        <v>56.154068000000002</v>
      </c>
      <c r="AL50">
        <v>82.501999999999995</v>
      </c>
      <c r="AM50">
        <v>16.588864000000001</v>
      </c>
      <c r="AN50">
        <v>1.029182</v>
      </c>
      <c r="AO50">
        <v>0</v>
      </c>
      <c r="AP50">
        <v>0.51239999999999997</v>
      </c>
      <c r="AQ50">
        <v>0</v>
      </c>
      <c r="AR50">
        <v>49.128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1.4417500000000001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2071.3770000000004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180.14689999999999</v>
      </c>
      <c r="L51">
        <v>244.3441</v>
      </c>
      <c r="M51">
        <v>79.107699999999994</v>
      </c>
      <c r="N51">
        <v>119.59</v>
      </c>
      <c r="O51">
        <v>125.29528999999999</v>
      </c>
      <c r="P51">
        <v>142</v>
      </c>
      <c r="Q51">
        <v>5.0999999999999996</v>
      </c>
      <c r="R51">
        <v>24.0716</v>
      </c>
      <c r="S51">
        <v>13.127299000000001</v>
      </c>
      <c r="T51">
        <v>8.1000000000000003E-2</v>
      </c>
      <c r="U51">
        <v>418.77</v>
      </c>
      <c r="V51">
        <v>9.3606999999999996</v>
      </c>
      <c r="W51">
        <v>29.667999999999999</v>
      </c>
      <c r="X51">
        <v>116.7277</v>
      </c>
      <c r="Y51">
        <v>0</v>
      </c>
      <c r="Z51">
        <v>0</v>
      </c>
      <c r="AA51">
        <v>42.14808</v>
      </c>
      <c r="AB51">
        <v>41.864567000000001</v>
      </c>
      <c r="AC51">
        <v>20.361854999999998</v>
      </c>
      <c r="AD51">
        <v>0</v>
      </c>
      <c r="AE51">
        <v>51.987208000000003</v>
      </c>
      <c r="AF51">
        <v>8.4434509999999996</v>
      </c>
      <c r="AG51">
        <v>42.344645999999997</v>
      </c>
      <c r="AH51">
        <v>0</v>
      </c>
      <c r="AI51">
        <v>0</v>
      </c>
      <c r="AJ51">
        <v>0</v>
      </c>
      <c r="AK51">
        <v>56.154068000000002</v>
      </c>
      <c r="AL51">
        <v>82.501999999999995</v>
      </c>
      <c r="AM51">
        <v>16.588864000000001</v>
      </c>
      <c r="AN51">
        <v>1.029182</v>
      </c>
      <c r="AO51">
        <v>0</v>
      </c>
      <c r="AP51">
        <v>0.51239999999999997</v>
      </c>
      <c r="AQ51">
        <v>0</v>
      </c>
      <c r="AR51">
        <v>49.128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0.14399999999999999</v>
      </c>
      <c r="BC51">
        <v>80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2047.4679120000003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180.14689999999999</v>
      </c>
      <c r="L52">
        <v>244.3441</v>
      </c>
      <c r="M52">
        <v>79.107699999999994</v>
      </c>
      <c r="N52">
        <v>119.59</v>
      </c>
      <c r="O52">
        <v>125.29528999999999</v>
      </c>
      <c r="P52">
        <v>142</v>
      </c>
      <c r="Q52">
        <v>5.0999999999999996</v>
      </c>
      <c r="R52">
        <v>24.0716</v>
      </c>
      <c r="S52">
        <v>13.127299000000001</v>
      </c>
      <c r="T52">
        <v>8.1000000000000003E-2</v>
      </c>
      <c r="U52">
        <v>418.77</v>
      </c>
      <c r="V52">
        <v>9.3606999999999996</v>
      </c>
      <c r="W52">
        <v>29.667999999999999</v>
      </c>
      <c r="X52">
        <v>116.7277</v>
      </c>
      <c r="Y52">
        <v>0</v>
      </c>
      <c r="Z52">
        <v>0</v>
      </c>
      <c r="AA52">
        <v>42.14808</v>
      </c>
      <c r="AB52">
        <v>41.864567000000001</v>
      </c>
      <c r="AC52">
        <v>20.361854999999998</v>
      </c>
      <c r="AD52">
        <v>0</v>
      </c>
      <c r="AE52">
        <v>51.987208000000003</v>
      </c>
      <c r="AF52">
        <v>8.4434509999999996</v>
      </c>
      <c r="AG52">
        <v>42.344645999999997</v>
      </c>
      <c r="AH52">
        <v>0</v>
      </c>
      <c r="AI52">
        <v>0</v>
      </c>
      <c r="AJ52">
        <v>0</v>
      </c>
      <c r="AK52">
        <v>56.154068000000002</v>
      </c>
      <c r="AL52">
        <v>82.501999999999995</v>
      </c>
      <c r="AM52">
        <v>16.588864000000001</v>
      </c>
      <c r="AN52">
        <v>1.029182</v>
      </c>
      <c r="AO52">
        <v>0</v>
      </c>
      <c r="AP52">
        <v>0.51239999999999997</v>
      </c>
      <c r="AQ52">
        <v>0</v>
      </c>
      <c r="AR52">
        <v>49.128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0.14399999999999999</v>
      </c>
      <c r="BC52">
        <v>84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2051.4679120000001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180.14689999999999</v>
      </c>
      <c r="L53">
        <v>244.3441</v>
      </c>
      <c r="M53">
        <v>79.107699999999994</v>
      </c>
      <c r="N53">
        <v>119.59</v>
      </c>
      <c r="O53">
        <v>125.29528999999999</v>
      </c>
      <c r="P53">
        <v>142</v>
      </c>
      <c r="Q53">
        <v>5.0999999999999996</v>
      </c>
      <c r="R53">
        <v>29.270067000000001</v>
      </c>
      <c r="S53">
        <v>6.7524540000000002</v>
      </c>
      <c r="T53">
        <v>8.1000000000000003E-2</v>
      </c>
      <c r="U53">
        <v>418.77</v>
      </c>
      <c r="V53">
        <v>14.560700000000001</v>
      </c>
      <c r="W53">
        <v>29.667999999999999</v>
      </c>
      <c r="X53">
        <v>116.7277</v>
      </c>
      <c r="Y53">
        <v>0</v>
      </c>
      <c r="Z53">
        <v>0</v>
      </c>
      <c r="AA53">
        <v>42.14808</v>
      </c>
      <c r="AB53">
        <v>41.864567000000001</v>
      </c>
      <c r="AC53">
        <v>20.361854999999998</v>
      </c>
      <c r="AD53">
        <v>0</v>
      </c>
      <c r="AE53">
        <v>51.987208000000003</v>
      </c>
      <c r="AF53">
        <v>8.4434509999999996</v>
      </c>
      <c r="AG53">
        <v>42.344645999999997</v>
      </c>
      <c r="AH53">
        <v>0</v>
      </c>
      <c r="AI53">
        <v>0</v>
      </c>
      <c r="AJ53">
        <v>0</v>
      </c>
      <c r="AK53">
        <v>56.154068000000002</v>
      </c>
      <c r="AL53">
        <v>82.501999999999995</v>
      </c>
      <c r="AM53">
        <v>16.588864000000001</v>
      </c>
      <c r="AN53">
        <v>1.029182</v>
      </c>
      <c r="AO53">
        <v>0</v>
      </c>
      <c r="AP53">
        <v>0.51239999999999997</v>
      </c>
      <c r="AQ53">
        <v>0</v>
      </c>
      <c r="AR53">
        <v>49.128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0.14399999999999999</v>
      </c>
      <c r="BC53">
        <v>80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2051.4915340000002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180.14689999999999</v>
      </c>
      <c r="L54">
        <v>244.3441</v>
      </c>
      <c r="M54">
        <v>79.107699999999994</v>
      </c>
      <c r="N54">
        <v>119.59</v>
      </c>
      <c r="O54">
        <v>125.29528999999999</v>
      </c>
      <c r="P54">
        <v>142</v>
      </c>
      <c r="Q54">
        <v>5.0999999999999996</v>
      </c>
      <c r="R54">
        <v>29.271599999999999</v>
      </c>
      <c r="S54">
        <v>6.7524540000000002</v>
      </c>
      <c r="T54">
        <v>8.1000000000000003E-2</v>
      </c>
      <c r="U54">
        <v>418.77</v>
      </c>
      <c r="V54">
        <v>14.560700000000001</v>
      </c>
      <c r="W54">
        <v>29.667999999999999</v>
      </c>
      <c r="X54">
        <v>116.7277</v>
      </c>
      <c r="Y54">
        <v>0</v>
      </c>
      <c r="Z54">
        <v>0</v>
      </c>
      <c r="AA54">
        <v>42.14808</v>
      </c>
      <c r="AB54">
        <v>27.909711999999999</v>
      </c>
      <c r="AC54">
        <v>20.361854999999998</v>
      </c>
      <c r="AD54">
        <v>0</v>
      </c>
      <c r="AE54">
        <v>51.987208000000003</v>
      </c>
      <c r="AF54">
        <v>8.4434509999999996</v>
      </c>
      <c r="AG54">
        <v>42.344645999999997</v>
      </c>
      <c r="AH54">
        <v>0</v>
      </c>
      <c r="AI54">
        <v>0</v>
      </c>
      <c r="AJ54">
        <v>0</v>
      </c>
      <c r="AK54">
        <v>56.154068000000002</v>
      </c>
      <c r="AL54">
        <v>82.501999999999995</v>
      </c>
      <c r="AM54">
        <v>16.588864000000001</v>
      </c>
      <c r="AN54">
        <v>1.029182</v>
      </c>
      <c r="AO54">
        <v>0</v>
      </c>
      <c r="AP54">
        <v>0.51239999999999997</v>
      </c>
      <c r="AQ54">
        <v>0</v>
      </c>
      <c r="AR54">
        <v>52.991999999999997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0.14399999999999999</v>
      </c>
      <c r="BC54">
        <v>81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2042.4022120000002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180.14689999999999</v>
      </c>
      <c r="L55">
        <v>274.02409999999998</v>
      </c>
      <c r="M55">
        <v>79.107699999999994</v>
      </c>
      <c r="N55">
        <v>119.59</v>
      </c>
      <c r="O55">
        <v>125.29528999999999</v>
      </c>
      <c r="P55">
        <v>142</v>
      </c>
      <c r="Q55">
        <v>5.0999999999999996</v>
      </c>
      <c r="R55">
        <v>29.271599999999999</v>
      </c>
      <c r="S55">
        <v>13.052288000000001</v>
      </c>
      <c r="T55">
        <v>8.1000000000000003E-2</v>
      </c>
      <c r="U55">
        <v>418.77</v>
      </c>
      <c r="V55">
        <v>14.560700000000001</v>
      </c>
      <c r="W55">
        <v>29.667999999999999</v>
      </c>
      <c r="X55">
        <v>147.5155</v>
      </c>
      <c r="Y55">
        <v>0</v>
      </c>
      <c r="Z55">
        <v>0</v>
      </c>
      <c r="AA55">
        <v>42.14808</v>
      </c>
      <c r="AB55">
        <v>27.909711999999999</v>
      </c>
      <c r="AC55">
        <v>20.361854999999998</v>
      </c>
      <c r="AD55">
        <v>0</v>
      </c>
      <c r="AE55">
        <v>51.987208000000003</v>
      </c>
      <c r="AF55">
        <v>8.4434509999999996</v>
      </c>
      <c r="AG55">
        <v>42.344645999999997</v>
      </c>
      <c r="AH55">
        <v>0</v>
      </c>
      <c r="AI55">
        <v>0</v>
      </c>
      <c r="AJ55">
        <v>0</v>
      </c>
      <c r="AK55">
        <v>56.154068000000002</v>
      </c>
      <c r="AL55">
        <v>82.501999999999995</v>
      </c>
      <c r="AM55">
        <v>16.588864000000001</v>
      </c>
      <c r="AN55">
        <v>1.029182</v>
      </c>
      <c r="AO55">
        <v>0</v>
      </c>
      <c r="AP55">
        <v>0.51239999999999997</v>
      </c>
      <c r="AQ55">
        <v>0</v>
      </c>
      <c r="AR55">
        <v>52.991999999999997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</v>
      </c>
      <c r="BA55">
        <v>0</v>
      </c>
      <c r="BB55">
        <v>0.14399999999999999</v>
      </c>
      <c r="BC55">
        <v>81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2109.1698459999998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180.14689999999999</v>
      </c>
      <c r="L56">
        <v>244.0241</v>
      </c>
      <c r="M56">
        <v>79.107699999999994</v>
      </c>
      <c r="N56">
        <v>119.59</v>
      </c>
      <c r="O56">
        <v>125.29528999999999</v>
      </c>
      <c r="P56">
        <v>142</v>
      </c>
      <c r="Q56">
        <v>5.0999999999999996</v>
      </c>
      <c r="R56">
        <v>18.272738</v>
      </c>
      <c r="S56">
        <v>13.052288000000001</v>
      </c>
      <c r="T56">
        <v>8.1000000000000003E-2</v>
      </c>
      <c r="U56">
        <v>418.77</v>
      </c>
      <c r="V56">
        <v>14.560700000000001</v>
      </c>
      <c r="W56">
        <v>29.667999999999999</v>
      </c>
      <c r="X56">
        <v>147.5155</v>
      </c>
      <c r="Y56">
        <v>0</v>
      </c>
      <c r="Z56">
        <v>0</v>
      </c>
      <c r="AA56">
        <v>42.14808</v>
      </c>
      <c r="AB56">
        <v>27.909711999999999</v>
      </c>
      <c r="AC56">
        <v>20.361854999999998</v>
      </c>
      <c r="AD56">
        <v>0</v>
      </c>
      <c r="AE56">
        <v>51.987208000000003</v>
      </c>
      <c r="AF56">
        <v>8.4434509999999996</v>
      </c>
      <c r="AG56">
        <v>42.344645999999997</v>
      </c>
      <c r="AH56">
        <v>0</v>
      </c>
      <c r="AI56">
        <v>0</v>
      </c>
      <c r="AJ56">
        <v>0</v>
      </c>
      <c r="AK56">
        <v>56.154068000000002</v>
      </c>
      <c r="AL56">
        <v>82.501999999999995</v>
      </c>
      <c r="AM56">
        <v>16.588864000000001</v>
      </c>
      <c r="AN56">
        <v>1.029182</v>
      </c>
      <c r="AO56">
        <v>0</v>
      </c>
      <c r="AP56">
        <v>0.51239999999999997</v>
      </c>
      <c r="AQ56">
        <v>0</v>
      </c>
      <c r="AR56">
        <v>49.128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</v>
      </c>
      <c r="BA56">
        <v>0</v>
      </c>
      <c r="BB56">
        <v>0.14399999999999999</v>
      </c>
      <c r="BC56">
        <v>84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2067.3069839999998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180.14689999999999</v>
      </c>
      <c r="L57">
        <v>326.52409999999998</v>
      </c>
      <c r="M57">
        <v>79.107699999999994</v>
      </c>
      <c r="N57">
        <v>119.59</v>
      </c>
      <c r="O57">
        <v>125.29528999999999</v>
      </c>
      <c r="P57">
        <v>142</v>
      </c>
      <c r="Q57">
        <v>5.0999999999999996</v>
      </c>
      <c r="R57">
        <v>18.272738</v>
      </c>
      <c r="S57">
        <v>13.052288000000001</v>
      </c>
      <c r="T57">
        <v>8.1000000000000003E-2</v>
      </c>
      <c r="U57">
        <v>418.77</v>
      </c>
      <c r="V57">
        <v>14.560700000000001</v>
      </c>
      <c r="W57">
        <v>29.667999999999999</v>
      </c>
      <c r="X57">
        <v>147.5155</v>
      </c>
      <c r="Y57">
        <v>0</v>
      </c>
      <c r="Z57">
        <v>0</v>
      </c>
      <c r="AA57">
        <v>42.14808</v>
      </c>
      <c r="AB57">
        <v>27.909711999999999</v>
      </c>
      <c r="AC57">
        <v>20.361854999999998</v>
      </c>
      <c r="AD57">
        <v>0</v>
      </c>
      <c r="AE57">
        <v>51.987208000000003</v>
      </c>
      <c r="AF57">
        <v>8.4434509999999996</v>
      </c>
      <c r="AG57">
        <v>42.344645999999997</v>
      </c>
      <c r="AH57">
        <v>0</v>
      </c>
      <c r="AI57">
        <v>0</v>
      </c>
      <c r="AJ57">
        <v>0</v>
      </c>
      <c r="AK57">
        <v>56.154068000000002</v>
      </c>
      <c r="AL57">
        <v>83.664000000000001</v>
      </c>
      <c r="AM57">
        <v>16.588864000000001</v>
      </c>
      <c r="AN57">
        <v>1.029182</v>
      </c>
      <c r="AO57">
        <v>0</v>
      </c>
      <c r="AP57">
        <v>0.51239999999999997</v>
      </c>
      <c r="AQ57">
        <v>0</v>
      </c>
      <c r="AR57">
        <v>49.128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</v>
      </c>
      <c r="BA57">
        <v>0</v>
      </c>
      <c r="BB57">
        <v>0.14399999999999999</v>
      </c>
      <c r="BC57">
        <v>81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2147.9689839999996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180.14689999999999</v>
      </c>
      <c r="L58">
        <v>369.57400000000001</v>
      </c>
      <c r="M58">
        <v>79.107699999999994</v>
      </c>
      <c r="N58">
        <v>119.59</v>
      </c>
      <c r="O58">
        <v>125.29528999999999</v>
      </c>
      <c r="P58">
        <v>142</v>
      </c>
      <c r="Q58">
        <v>5.0999999999999996</v>
      </c>
      <c r="R58">
        <v>23.916781</v>
      </c>
      <c r="S58">
        <v>6.3327</v>
      </c>
      <c r="T58">
        <v>8.1000000000000003E-2</v>
      </c>
      <c r="U58">
        <v>418.77</v>
      </c>
      <c r="V58">
        <v>14.560700000000001</v>
      </c>
      <c r="W58">
        <v>29.667999999999999</v>
      </c>
      <c r="X58">
        <v>147.5155</v>
      </c>
      <c r="Y58">
        <v>0</v>
      </c>
      <c r="Z58">
        <v>0</v>
      </c>
      <c r="AA58">
        <v>42.14808</v>
      </c>
      <c r="AB58">
        <v>27.909711999999999</v>
      </c>
      <c r="AC58">
        <v>20.361854999999998</v>
      </c>
      <c r="AD58">
        <v>0</v>
      </c>
      <c r="AE58">
        <v>51.987208000000003</v>
      </c>
      <c r="AF58">
        <v>8.4434509999999996</v>
      </c>
      <c r="AG58">
        <v>42.344645999999997</v>
      </c>
      <c r="AH58">
        <v>0</v>
      </c>
      <c r="AI58">
        <v>0</v>
      </c>
      <c r="AJ58">
        <v>0</v>
      </c>
      <c r="AK58">
        <v>56.154068000000002</v>
      </c>
      <c r="AL58">
        <v>83.664000000000001</v>
      </c>
      <c r="AM58">
        <v>16.588864000000001</v>
      </c>
      <c r="AN58">
        <v>1.029182</v>
      </c>
      <c r="AO58">
        <v>0</v>
      </c>
      <c r="AP58">
        <v>0.51239999999999997</v>
      </c>
      <c r="AQ58">
        <v>0</v>
      </c>
      <c r="AR58">
        <v>49.128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0</v>
      </c>
      <c r="BA58">
        <v>0</v>
      </c>
      <c r="BB58">
        <v>0.14399999999999999</v>
      </c>
      <c r="BC58">
        <v>82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2190.9433389999999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180.14689999999999</v>
      </c>
      <c r="L59">
        <v>329.57400000000001</v>
      </c>
      <c r="M59">
        <v>79.107699999999994</v>
      </c>
      <c r="N59">
        <v>119.59</v>
      </c>
      <c r="O59">
        <v>125.29528999999999</v>
      </c>
      <c r="P59">
        <v>142</v>
      </c>
      <c r="Q59">
        <v>9.2966800000000003</v>
      </c>
      <c r="R59">
        <v>30.856544</v>
      </c>
      <c r="S59">
        <v>10.572699999999999</v>
      </c>
      <c r="T59">
        <v>8.1000000000000003E-2</v>
      </c>
      <c r="U59">
        <v>418.77</v>
      </c>
      <c r="V59">
        <v>20.73</v>
      </c>
      <c r="W59">
        <v>42.49</v>
      </c>
      <c r="X59">
        <v>147.5155</v>
      </c>
      <c r="Y59">
        <v>0</v>
      </c>
      <c r="Z59">
        <v>0</v>
      </c>
      <c r="AA59">
        <v>42.14808</v>
      </c>
      <c r="AB59">
        <v>27.909711999999999</v>
      </c>
      <c r="AC59">
        <v>20.361854999999998</v>
      </c>
      <c r="AD59">
        <v>0</v>
      </c>
      <c r="AE59">
        <v>51.987208000000003</v>
      </c>
      <c r="AF59">
        <v>8.4434509999999996</v>
      </c>
      <c r="AG59">
        <v>42.344645999999997</v>
      </c>
      <c r="AH59">
        <v>0</v>
      </c>
      <c r="AI59">
        <v>0</v>
      </c>
      <c r="AJ59">
        <v>0</v>
      </c>
      <c r="AK59">
        <v>56.154068000000002</v>
      </c>
      <c r="AL59">
        <v>83.664000000000001</v>
      </c>
      <c r="AM59">
        <v>16.588864000000001</v>
      </c>
      <c r="AN59">
        <v>1.029182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0</v>
      </c>
      <c r="BA59">
        <v>0</v>
      </c>
      <c r="BB59">
        <v>0.14399999999999999</v>
      </c>
      <c r="BC59">
        <v>80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2183.9515820000001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180.14689999999999</v>
      </c>
      <c r="L60">
        <v>329.57400000000001</v>
      </c>
      <c r="M60">
        <v>79.107699999999994</v>
      </c>
      <c r="N60">
        <v>119.59</v>
      </c>
      <c r="O60">
        <v>125.29528999999999</v>
      </c>
      <c r="P60">
        <v>142</v>
      </c>
      <c r="Q60">
        <v>9.3000000000000007</v>
      </c>
      <c r="R60">
        <v>31.839200000000002</v>
      </c>
      <c r="S60">
        <v>10.572699999999999</v>
      </c>
      <c r="T60">
        <v>8.1000000000000003E-2</v>
      </c>
      <c r="U60">
        <v>418.77</v>
      </c>
      <c r="V60">
        <v>20.73</v>
      </c>
      <c r="W60">
        <v>42.49</v>
      </c>
      <c r="X60">
        <v>147.5155</v>
      </c>
      <c r="Y60">
        <v>0</v>
      </c>
      <c r="Z60">
        <v>6.5537999999999998</v>
      </c>
      <c r="AA60">
        <v>42.14808</v>
      </c>
      <c r="AB60">
        <v>27.909711999999999</v>
      </c>
      <c r="AC60">
        <v>20.361854999999998</v>
      </c>
      <c r="AD60">
        <v>0</v>
      </c>
      <c r="AE60">
        <v>51.987208000000003</v>
      </c>
      <c r="AF60">
        <v>8.4434509999999996</v>
      </c>
      <c r="AG60">
        <v>42.344645999999997</v>
      </c>
      <c r="AH60">
        <v>0</v>
      </c>
      <c r="AI60">
        <v>0</v>
      </c>
      <c r="AJ60">
        <v>0</v>
      </c>
      <c r="AK60">
        <v>56.154068000000002</v>
      </c>
      <c r="AL60">
        <v>83.664000000000001</v>
      </c>
      <c r="AM60">
        <v>16.588864000000001</v>
      </c>
      <c r="AN60">
        <v>1.029182</v>
      </c>
      <c r="AO60">
        <v>0</v>
      </c>
      <c r="AP60">
        <v>1.1529</v>
      </c>
      <c r="AQ60">
        <v>0</v>
      </c>
      <c r="AR60">
        <v>49.128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0</v>
      </c>
      <c r="BA60">
        <v>0</v>
      </c>
      <c r="BB60">
        <v>0.14399999999999999</v>
      </c>
      <c r="BC60">
        <v>81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2192.4913579999998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180.14689999999999</v>
      </c>
      <c r="L61">
        <v>319.57400000000001</v>
      </c>
      <c r="M61">
        <v>79.107699999999994</v>
      </c>
      <c r="N61">
        <v>119.59</v>
      </c>
      <c r="O61">
        <v>125.29528999999999</v>
      </c>
      <c r="P61">
        <v>142</v>
      </c>
      <c r="Q61">
        <v>9.3000000000000007</v>
      </c>
      <c r="R61">
        <v>31.839200000000002</v>
      </c>
      <c r="S61">
        <v>10.572699999999999</v>
      </c>
      <c r="T61">
        <v>8.1000000000000003E-2</v>
      </c>
      <c r="U61">
        <v>418.77</v>
      </c>
      <c r="V61">
        <v>20.73</v>
      </c>
      <c r="W61">
        <v>42.49</v>
      </c>
      <c r="X61">
        <v>147.5155</v>
      </c>
      <c r="Y61">
        <v>0</v>
      </c>
      <c r="Z61">
        <v>6.5537999999999998</v>
      </c>
      <c r="AA61">
        <v>42.14808</v>
      </c>
      <c r="AB61">
        <v>27.909711999999999</v>
      </c>
      <c r="AC61">
        <v>20.361854999999998</v>
      </c>
      <c r="AD61">
        <v>0</v>
      </c>
      <c r="AE61">
        <v>51.987208000000003</v>
      </c>
      <c r="AF61">
        <v>8.4434509999999996</v>
      </c>
      <c r="AG61">
        <v>42.344645999999997</v>
      </c>
      <c r="AH61">
        <v>0</v>
      </c>
      <c r="AI61">
        <v>0</v>
      </c>
      <c r="AJ61">
        <v>0</v>
      </c>
      <c r="AK61">
        <v>56.154068000000002</v>
      </c>
      <c r="AL61">
        <v>83.664000000000001</v>
      </c>
      <c r="AM61">
        <v>16.588864000000001</v>
      </c>
      <c r="AN61">
        <v>1.029182</v>
      </c>
      <c r="AO61">
        <v>0</v>
      </c>
      <c r="AP61">
        <v>1.1529</v>
      </c>
      <c r="AQ61">
        <v>0</v>
      </c>
      <c r="AR61">
        <v>49.128</v>
      </c>
      <c r="AS61">
        <v>33.873497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0</v>
      </c>
      <c r="BA61">
        <v>0</v>
      </c>
      <c r="BB61">
        <v>0.14399999999999999</v>
      </c>
      <c r="BC61">
        <v>83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2184.4913580000002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180.14689999999999</v>
      </c>
      <c r="L62">
        <v>339.57400000000001</v>
      </c>
      <c r="M62">
        <v>79.107699999999994</v>
      </c>
      <c r="N62">
        <v>119.59</v>
      </c>
      <c r="O62">
        <v>125.29528999999999</v>
      </c>
      <c r="P62">
        <v>142</v>
      </c>
      <c r="Q62">
        <v>9.3000000000000007</v>
      </c>
      <c r="R62">
        <v>31.839200000000002</v>
      </c>
      <c r="S62">
        <v>10.572699999999999</v>
      </c>
      <c r="T62">
        <v>8.1000000000000003E-2</v>
      </c>
      <c r="U62">
        <v>418.77</v>
      </c>
      <c r="V62">
        <v>20.73</v>
      </c>
      <c r="W62">
        <v>42.49</v>
      </c>
      <c r="X62">
        <v>147.5155</v>
      </c>
      <c r="Y62">
        <v>0</v>
      </c>
      <c r="Z62">
        <v>6.5537999999999998</v>
      </c>
      <c r="AA62">
        <v>42.14808</v>
      </c>
      <c r="AB62">
        <v>27.909711999999999</v>
      </c>
      <c r="AC62">
        <v>20.361854999999998</v>
      </c>
      <c r="AD62">
        <v>0</v>
      </c>
      <c r="AE62">
        <v>51.987208000000003</v>
      </c>
      <c r="AF62">
        <v>8.4434509999999996</v>
      </c>
      <c r="AG62">
        <v>42.344645999999997</v>
      </c>
      <c r="AH62">
        <v>0</v>
      </c>
      <c r="AI62">
        <v>0</v>
      </c>
      <c r="AJ62">
        <v>0</v>
      </c>
      <c r="AK62">
        <v>56.154068000000002</v>
      </c>
      <c r="AL62">
        <v>83.664000000000001</v>
      </c>
      <c r="AM62">
        <v>16.588864000000001</v>
      </c>
      <c r="AN62">
        <v>1.029182</v>
      </c>
      <c r="AO62">
        <v>0</v>
      </c>
      <c r="AP62">
        <v>1.1529</v>
      </c>
      <c r="AQ62">
        <v>0</v>
      </c>
      <c r="AR62">
        <v>49.128</v>
      </c>
      <c r="AS62">
        <v>33.873497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0</v>
      </c>
      <c r="BA62">
        <v>0</v>
      </c>
      <c r="BB62">
        <v>0.14399999999999999</v>
      </c>
      <c r="BC62">
        <v>81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2202.4913579999998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256.87989599999997</v>
      </c>
      <c r="L63">
        <v>349.57400000000001</v>
      </c>
      <c r="M63">
        <v>79.107699999999994</v>
      </c>
      <c r="N63">
        <v>119.59</v>
      </c>
      <c r="O63">
        <v>125.29528999999999</v>
      </c>
      <c r="P63">
        <v>142</v>
      </c>
      <c r="Q63">
        <v>9.3000000000000007</v>
      </c>
      <c r="R63">
        <v>43.05</v>
      </c>
      <c r="S63">
        <v>10.572699999999999</v>
      </c>
      <c r="T63">
        <v>8.1000000000000003E-2</v>
      </c>
      <c r="U63">
        <v>418.77</v>
      </c>
      <c r="V63">
        <v>20.73</v>
      </c>
      <c r="W63">
        <v>42.49</v>
      </c>
      <c r="X63">
        <v>147.5155</v>
      </c>
      <c r="Y63">
        <v>0</v>
      </c>
      <c r="Z63">
        <v>6.5537999999999998</v>
      </c>
      <c r="AA63">
        <v>42.14808</v>
      </c>
      <c r="AB63">
        <v>27.909711999999999</v>
      </c>
      <c r="AC63">
        <v>20.361854999999998</v>
      </c>
      <c r="AD63">
        <v>0</v>
      </c>
      <c r="AE63">
        <v>51.987208000000003</v>
      </c>
      <c r="AF63">
        <v>8.4434509999999996</v>
      </c>
      <c r="AG63">
        <v>42.344645999999997</v>
      </c>
      <c r="AH63">
        <v>0</v>
      </c>
      <c r="AI63">
        <v>0</v>
      </c>
      <c r="AJ63">
        <v>0</v>
      </c>
      <c r="AK63">
        <v>56.154068000000002</v>
      </c>
      <c r="AL63">
        <v>83.664000000000001</v>
      </c>
      <c r="AM63">
        <v>16.588864000000001</v>
      </c>
      <c r="AN63">
        <v>1.029182</v>
      </c>
      <c r="AO63">
        <v>0</v>
      </c>
      <c r="AP63">
        <v>1.1529</v>
      </c>
      <c r="AQ63">
        <v>0</v>
      </c>
      <c r="AR63">
        <v>49.128</v>
      </c>
      <c r="AS63">
        <v>33.873497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0</v>
      </c>
      <c r="BA63">
        <v>0</v>
      </c>
      <c r="BB63">
        <v>0.14399999999999999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2296.4351540000002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305.18040000000002</v>
      </c>
      <c r="L64">
        <v>349.57400000000001</v>
      </c>
      <c r="M64">
        <v>79.107699999999994</v>
      </c>
      <c r="N64">
        <v>119.59</v>
      </c>
      <c r="O64">
        <v>125.29528999999999</v>
      </c>
      <c r="P64">
        <v>142</v>
      </c>
      <c r="Q64">
        <v>9.3000000000000007</v>
      </c>
      <c r="R64">
        <v>43.05</v>
      </c>
      <c r="S64">
        <v>10.572699999999999</v>
      </c>
      <c r="T64">
        <v>8.1000000000000003E-2</v>
      </c>
      <c r="U64">
        <v>418.77</v>
      </c>
      <c r="V64">
        <v>20.73</v>
      </c>
      <c r="W64">
        <v>42.49</v>
      </c>
      <c r="X64">
        <v>147.5155</v>
      </c>
      <c r="Y64">
        <v>0</v>
      </c>
      <c r="Z64">
        <v>6.5537999999999998</v>
      </c>
      <c r="AA64">
        <v>42.14808</v>
      </c>
      <c r="AB64">
        <v>27.909711999999999</v>
      </c>
      <c r="AC64">
        <v>20.361854999999998</v>
      </c>
      <c r="AD64">
        <v>0</v>
      </c>
      <c r="AE64">
        <v>51.987208000000003</v>
      </c>
      <c r="AF64">
        <v>8.4434509999999996</v>
      </c>
      <c r="AG64">
        <v>42.344645999999997</v>
      </c>
      <c r="AH64">
        <v>0</v>
      </c>
      <c r="AI64">
        <v>0</v>
      </c>
      <c r="AJ64">
        <v>0</v>
      </c>
      <c r="AK64">
        <v>56.154068000000002</v>
      </c>
      <c r="AL64">
        <v>83.664000000000001</v>
      </c>
      <c r="AM64">
        <v>16.588864000000001</v>
      </c>
      <c r="AN64">
        <v>1.029182</v>
      </c>
      <c r="AO64">
        <v>0</v>
      </c>
      <c r="AP64">
        <v>1.1529</v>
      </c>
      <c r="AQ64">
        <v>0</v>
      </c>
      <c r="AR64">
        <v>49.128</v>
      </c>
      <c r="AS64">
        <v>33.873497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0</v>
      </c>
      <c r="BA64">
        <v>0</v>
      </c>
      <c r="BB64">
        <v>0.14399999999999999</v>
      </c>
      <c r="BC64">
        <v>82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2349.7356580000001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374.58929999999998</v>
      </c>
      <c r="L65">
        <v>429.3963</v>
      </c>
      <c r="M65">
        <v>79.107699999999994</v>
      </c>
      <c r="N65">
        <v>119.59</v>
      </c>
      <c r="O65">
        <v>125.29528999999999</v>
      </c>
      <c r="P65">
        <v>142</v>
      </c>
      <c r="Q65">
        <v>21.688300000000002</v>
      </c>
      <c r="R65">
        <v>43.05</v>
      </c>
      <c r="S65">
        <v>26.258700000000001</v>
      </c>
      <c r="T65">
        <v>0.81</v>
      </c>
      <c r="U65">
        <v>418.77</v>
      </c>
      <c r="V65">
        <v>20.73</v>
      </c>
      <c r="W65">
        <v>42.49</v>
      </c>
      <c r="X65">
        <v>147.5155</v>
      </c>
      <c r="Y65">
        <v>0</v>
      </c>
      <c r="Z65">
        <v>6.5537999999999998</v>
      </c>
      <c r="AA65">
        <v>42.14808</v>
      </c>
      <c r="AB65">
        <v>27.909711999999999</v>
      </c>
      <c r="AC65">
        <v>20.361854999999998</v>
      </c>
      <c r="AD65">
        <v>0</v>
      </c>
      <c r="AE65">
        <v>51.987208000000003</v>
      </c>
      <c r="AF65">
        <v>8.4434509999999996</v>
      </c>
      <c r="AG65">
        <v>42.344645999999997</v>
      </c>
      <c r="AH65">
        <v>0</v>
      </c>
      <c r="AI65">
        <v>0</v>
      </c>
      <c r="AJ65">
        <v>0</v>
      </c>
      <c r="AK65">
        <v>56.154068000000002</v>
      </c>
      <c r="AL65">
        <v>83.664000000000001</v>
      </c>
      <c r="AM65">
        <v>16.588864000000001</v>
      </c>
      <c r="AN65">
        <v>1.029182</v>
      </c>
      <c r="AO65">
        <v>0</v>
      </c>
      <c r="AP65">
        <v>1.1529</v>
      </c>
      <c r="AQ65">
        <v>0</v>
      </c>
      <c r="AR65">
        <v>49.128</v>
      </c>
      <c r="AS65">
        <v>33.873497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0</v>
      </c>
      <c r="BA65">
        <v>0</v>
      </c>
      <c r="BB65">
        <v>0.14399999999999999</v>
      </c>
      <c r="BC65">
        <v>81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2526.7701580000003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424.58929999999998</v>
      </c>
      <c r="L66">
        <v>429.3963</v>
      </c>
      <c r="M66">
        <v>79.107699999999994</v>
      </c>
      <c r="N66">
        <v>119.59</v>
      </c>
      <c r="O66">
        <v>125.29528999999999</v>
      </c>
      <c r="P66">
        <v>142</v>
      </c>
      <c r="Q66">
        <v>21.688300000000002</v>
      </c>
      <c r="R66">
        <v>43.05</v>
      </c>
      <c r="S66">
        <v>26.258700000000001</v>
      </c>
      <c r="T66">
        <v>0.81</v>
      </c>
      <c r="U66">
        <v>418.77</v>
      </c>
      <c r="V66">
        <v>20.73</v>
      </c>
      <c r="W66">
        <v>42.49</v>
      </c>
      <c r="X66">
        <v>147.5155</v>
      </c>
      <c r="Y66">
        <v>0</v>
      </c>
      <c r="Z66">
        <v>6.5537999999999998</v>
      </c>
      <c r="AA66">
        <v>42.14808</v>
      </c>
      <c r="AB66">
        <v>27.909711999999999</v>
      </c>
      <c r="AC66">
        <v>20.361854999999998</v>
      </c>
      <c r="AD66">
        <v>9.57165</v>
      </c>
      <c r="AE66">
        <v>51.987208000000003</v>
      </c>
      <c r="AF66">
        <v>8.4434509999999996</v>
      </c>
      <c r="AG66">
        <v>42.344645999999997</v>
      </c>
      <c r="AH66">
        <v>0</v>
      </c>
      <c r="AI66">
        <v>0</v>
      </c>
      <c r="AJ66">
        <v>0</v>
      </c>
      <c r="AK66">
        <v>56.154068000000002</v>
      </c>
      <c r="AL66">
        <v>83.664000000000001</v>
      </c>
      <c r="AM66">
        <v>16.588864000000001</v>
      </c>
      <c r="AN66">
        <v>1.029182</v>
      </c>
      <c r="AO66">
        <v>0</v>
      </c>
      <c r="AP66">
        <v>1.1529</v>
      </c>
      <c r="AQ66">
        <v>0</v>
      </c>
      <c r="AR66">
        <v>49.128</v>
      </c>
      <c r="AS66">
        <v>33.873497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0.60728000000000004</v>
      </c>
      <c r="BA66">
        <v>0</v>
      </c>
      <c r="BB66">
        <v>0.14399999999999999</v>
      </c>
      <c r="BC66">
        <v>80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2585.9490880000003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454.58929999999998</v>
      </c>
      <c r="L67">
        <v>479.3963</v>
      </c>
      <c r="M67">
        <v>79.107699999999994</v>
      </c>
      <c r="N67">
        <v>119.59</v>
      </c>
      <c r="O67">
        <v>125.29528999999999</v>
      </c>
      <c r="P67">
        <v>142</v>
      </c>
      <c r="Q67">
        <v>20.178473</v>
      </c>
      <c r="R67">
        <v>43.05</v>
      </c>
      <c r="S67">
        <v>26.258700000000001</v>
      </c>
      <c r="T67">
        <v>0.81</v>
      </c>
      <c r="U67">
        <v>418.77</v>
      </c>
      <c r="V67">
        <v>20.73</v>
      </c>
      <c r="W67">
        <v>42.49</v>
      </c>
      <c r="X67">
        <v>147.5155</v>
      </c>
      <c r="Y67">
        <v>0</v>
      </c>
      <c r="Z67">
        <v>6.5537999999999998</v>
      </c>
      <c r="AA67">
        <v>42.14808</v>
      </c>
      <c r="AB67">
        <v>27.909711999999999</v>
      </c>
      <c r="AC67">
        <v>20.361854999999998</v>
      </c>
      <c r="AD67">
        <v>9.57165</v>
      </c>
      <c r="AE67">
        <v>51.987208000000003</v>
      </c>
      <c r="AF67">
        <v>8.4434509999999996</v>
      </c>
      <c r="AG67">
        <v>42.344645999999997</v>
      </c>
      <c r="AH67">
        <v>0</v>
      </c>
      <c r="AI67">
        <v>0</v>
      </c>
      <c r="AJ67">
        <v>0</v>
      </c>
      <c r="AK67">
        <v>56.154068000000002</v>
      </c>
      <c r="AL67">
        <v>83.664000000000001</v>
      </c>
      <c r="AM67">
        <v>16.588864000000001</v>
      </c>
      <c r="AN67">
        <v>1.029182</v>
      </c>
      <c r="AO67">
        <v>0</v>
      </c>
      <c r="AP67">
        <v>1.2809999999999999</v>
      </c>
      <c r="AQ67">
        <v>0</v>
      </c>
      <c r="AR67">
        <v>52.991999999999997</v>
      </c>
      <c r="AS67">
        <v>33.873497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1.2145589999999999</v>
      </c>
      <c r="BA67">
        <v>0</v>
      </c>
      <c r="BB67">
        <v>0.14399999999999999</v>
      </c>
      <c r="BC67">
        <v>78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2667.0386400000002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454.58929999999998</v>
      </c>
      <c r="L68">
        <v>609.3963</v>
      </c>
      <c r="M68">
        <v>79.107699999999994</v>
      </c>
      <c r="N68">
        <v>119.59</v>
      </c>
      <c r="O68">
        <v>125.29528999999999</v>
      </c>
      <c r="P68">
        <v>142</v>
      </c>
      <c r="Q68">
        <v>20.178473</v>
      </c>
      <c r="R68">
        <v>43.05</v>
      </c>
      <c r="S68">
        <v>26.258700000000001</v>
      </c>
      <c r="T68">
        <v>0.81</v>
      </c>
      <c r="U68">
        <v>418.77</v>
      </c>
      <c r="V68">
        <v>20.73</v>
      </c>
      <c r="W68">
        <v>42.49</v>
      </c>
      <c r="X68">
        <v>147.5155</v>
      </c>
      <c r="Y68">
        <v>0</v>
      </c>
      <c r="Z68">
        <v>6.5537999999999998</v>
      </c>
      <c r="AA68">
        <v>42.14808</v>
      </c>
      <c r="AB68">
        <v>27.909711999999999</v>
      </c>
      <c r="AC68">
        <v>20.361854999999998</v>
      </c>
      <c r="AD68">
        <v>9.57165</v>
      </c>
      <c r="AE68">
        <v>51.987208000000003</v>
      </c>
      <c r="AF68">
        <v>8.4434509999999996</v>
      </c>
      <c r="AG68">
        <v>42.344645999999997</v>
      </c>
      <c r="AH68">
        <v>19.81643</v>
      </c>
      <c r="AI68">
        <v>0</v>
      </c>
      <c r="AJ68">
        <v>0</v>
      </c>
      <c r="AK68">
        <v>56.154068000000002</v>
      </c>
      <c r="AL68">
        <v>83.664000000000001</v>
      </c>
      <c r="AM68">
        <v>16.588864000000001</v>
      </c>
      <c r="AN68">
        <v>1.029182</v>
      </c>
      <c r="AO68">
        <v>0</v>
      </c>
      <c r="AP68">
        <v>9.6074999999999999</v>
      </c>
      <c r="AQ68">
        <v>0</v>
      </c>
      <c r="AR68">
        <v>52.991999999999997</v>
      </c>
      <c r="AS68">
        <v>33.873497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1.2145589999999999</v>
      </c>
      <c r="BA68">
        <v>0.22587699999999999</v>
      </c>
      <c r="BB68">
        <v>0.14399999999999999</v>
      </c>
      <c r="BC68">
        <v>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2823.4074469999996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454.58929999999998</v>
      </c>
      <c r="L69">
        <v>529.3963</v>
      </c>
      <c r="M69">
        <v>79.107699999999994</v>
      </c>
      <c r="N69">
        <v>119.59</v>
      </c>
      <c r="O69">
        <v>125.29528999999999</v>
      </c>
      <c r="P69">
        <v>142</v>
      </c>
      <c r="Q69">
        <v>20.178473</v>
      </c>
      <c r="R69">
        <v>43.05</v>
      </c>
      <c r="S69">
        <v>26.258700000000001</v>
      </c>
      <c r="T69">
        <v>0.81</v>
      </c>
      <c r="U69">
        <v>418.77</v>
      </c>
      <c r="V69">
        <v>20.73</v>
      </c>
      <c r="W69">
        <v>42.49</v>
      </c>
      <c r="X69">
        <v>147.5155</v>
      </c>
      <c r="Y69">
        <v>0</v>
      </c>
      <c r="Z69">
        <v>6.5537999999999998</v>
      </c>
      <c r="AA69">
        <v>42.14808</v>
      </c>
      <c r="AB69">
        <v>27.909711999999999</v>
      </c>
      <c r="AC69">
        <v>20.361854999999998</v>
      </c>
      <c r="AD69">
        <v>9.57165</v>
      </c>
      <c r="AE69">
        <v>51.987208000000003</v>
      </c>
      <c r="AF69">
        <v>8.4434509999999996</v>
      </c>
      <c r="AG69">
        <v>42.344645999999997</v>
      </c>
      <c r="AH69">
        <v>19.81643</v>
      </c>
      <c r="AI69">
        <v>0</v>
      </c>
      <c r="AJ69">
        <v>0</v>
      </c>
      <c r="AK69">
        <v>56.154068000000002</v>
      </c>
      <c r="AL69">
        <v>83.082999999999998</v>
      </c>
      <c r="AM69">
        <v>16.588864000000001</v>
      </c>
      <c r="AN69">
        <v>1.029182</v>
      </c>
      <c r="AO69">
        <v>0</v>
      </c>
      <c r="AP69">
        <v>9.6074999999999999</v>
      </c>
      <c r="AQ69">
        <v>0</v>
      </c>
      <c r="AR69">
        <v>49.128</v>
      </c>
      <c r="AS69">
        <v>33.873497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1.2145589999999999</v>
      </c>
      <c r="BA69">
        <v>0.22587699999999999</v>
      </c>
      <c r="BB69">
        <v>0.14399999999999999</v>
      </c>
      <c r="BC69">
        <v>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2737.9624469999999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454.58929999999998</v>
      </c>
      <c r="L70">
        <v>529.3963</v>
      </c>
      <c r="M70">
        <v>79.107699999999994</v>
      </c>
      <c r="N70">
        <v>119.59</v>
      </c>
      <c r="O70">
        <v>125.29528999999999</v>
      </c>
      <c r="P70">
        <v>142</v>
      </c>
      <c r="Q70">
        <v>20.178473</v>
      </c>
      <c r="R70">
        <v>43.05</v>
      </c>
      <c r="S70">
        <v>26.258700000000001</v>
      </c>
      <c r="T70">
        <v>0.81</v>
      </c>
      <c r="U70">
        <v>418.77</v>
      </c>
      <c r="V70">
        <v>20.73</v>
      </c>
      <c r="W70">
        <v>42.49</v>
      </c>
      <c r="X70">
        <v>147.5155</v>
      </c>
      <c r="Y70">
        <v>0</v>
      </c>
      <c r="Z70">
        <v>6.5537999999999998</v>
      </c>
      <c r="AA70">
        <v>42.14808</v>
      </c>
      <c r="AB70">
        <v>27.909711999999999</v>
      </c>
      <c r="AC70">
        <v>20.361854999999998</v>
      </c>
      <c r="AD70">
        <v>9.57165</v>
      </c>
      <c r="AE70">
        <v>51.987208000000003</v>
      </c>
      <c r="AF70">
        <v>8.4434509999999996</v>
      </c>
      <c r="AG70">
        <v>42.344645999999997</v>
      </c>
      <c r="AH70">
        <v>19.81643</v>
      </c>
      <c r="AI70">
        <v>0</v>
      </c>
      <c r="AJ70">
        <v>0</v>
      </c>
      <c r="AK70">
        <v>56.154068000000002</v>
      </c>
      <c r="AL70">
        <v>83.082999999999998</v>
      </c>
      <c r="AM70">
        <v>16.588864000000001</v>
      </c>
      <c r="AN70">
        <v>1.029182</v>
      </c>
      <c r="AO70">
        <v>0</v>
      </c>
      <c r="AP70">
        <v>9.6074999999999999</v>
      </c>
      <c r="AQ70">
        <v>0</v>
      </c>
      <c r="AR70">
        <v>49.128</v>
      </c>
      <c r="AS70">
        <v>33.873497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1.2145589999999999</v>
      </c>
      <c r="BA70">
        <v>0.22587699999999999</v>
      </c>
      <c r="BB70">
        <v>0.14399999999999999</v>
      </c>
      <c r="BC70">
        <v>73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2735.9624469999999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454.58929999999998</v>
      </c>
      <c r="L71">
        <v>579.3963</v>
      </c>
      <c r="M71">
        <v>79.107699999999994</v>
      </c>
      <c r="N71">
        <v>119.59</v>
      </c>
      <c r="O71">
        <v>125.29528999999999</v>
      </c>
      <c r="P71">
        <v>142</v>
      </c>
      <c r="Q71">
        <v>20.178473</v>
      </c>
      <c r="R71">
        <v>43.05</v>
      </c>
      <c r="S71">
        <v>26.258700000000001</v>
      </c>
      <c r="T71">
        <v>0.81</v>
      </c>
      <c r="U71">
        <v>418.77</v>
      </c>
      <c r="V71">
        <v>20.73</v>
      </c>
      <c r="W71">
        <v>42.49</v>
      </c>
      <c r="X71">
        <v>147.5155</v>
      </c>
      <c r="Y71">
        <v>0</v>
      </c>
      <c r="Z71">
        <v>0</v>
      </c>
      <c r="AA71">
        <v>42.14808</v>
      </c>
      <c r="AB71">
        <v>27.909711999999999</v>
      </c>
      <c r="AC71">
        <v>20.361854999999998</v>
      </c>
      <c r="AD71">
        <v>19.143301000000001</v>
      </c>
      <c r="AE71">
        <v>51.987208000000003</v>
      </c>
      <c r="AF71">
        <v>8.4434509999999996</v>
      </c>
      <c r="AG71">
        <v>42.344645999999997</v>
      </c>
      <c r="AH71">
        <v>39.632860000000001</v>
      </c>
      <c r="AI71">
        <v>0</v>
      </c>
      <c r="AJ71">
        <v>0</v>
      </c>
      <c r="AK71">
        <v>56.154068000000002</v>
      </c>
      <c r="AL71">
        <v>82.501999999999995</v>
      </c>
      <c r="AM71">
        <v>16.588864000000001</v>
      </c>
      <c r="AN71">
        <v>1.029182</v>
      </c>
      <c r="AO71">
        <v>0</v>
      </c>
      <c r="AP71">
        <v>1.6653</v>
      </c>
      <c r="AQ71">
        <v>17.515916000000001</v>
      </c>
      <c r="AR71">
        <v>49.128</v>
      </c>
      <c r="AS71">
        <v>33.873497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1.2145589999999999</v>
      </c>
      <c r="BA71">
        <v>0.45175399999999999</v>
      </c>
      <c r="BB71">
        <v>0.14399999999999999</v>
      </c>
      <c r="BC71">
        <v>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2840.0153210000003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454.58929999999998</v>
      </c>
      <c r="L72">
        <v>604.3963</v>
      </c>
      <c r="M72">
        <v>79.107699999999994</v>
      </c>
      <c r="N72">
        <v>119.59</v>
      </c>
      <c r="O72">
        <v>125.29528999999999</v>
      </c>
      <c r="P72">
        <v>142</v>
      </c>
      <c r="Q72">
        <v>20.178473</v>
      </c>
      <c r="R72">
        <v>43.05</v>
      </c>
      <c r="S72">
        <v>26.258700000000001</v>
      </c>
      <c r="T72">
        <v>0.81</v>
      </c>
      <c r="U72">
        <v>418.77</v>
      </c>
      <c r="V72">
        <v>20.73</v>
      </c>
      <c r="W72">
        <v>42.49</v>
      </c>
      <c r="X72">
        <v>147.5155</v>
      </c>
      <c r="Y72">
        <v>0</v>
      </c>
      <c r="Z72">
        <v>0</v>
      </c>
      <c r="AA72">
        <v>42.14808</v>
      </c>
      <c r="AB72">
        <v>41.864567000000001</v>
      </c>
      <c r="AC72">
        <v>20.361854999999998</v>
      </c>
      <c r="AD72">
        <v>19.143301000000001</v>
      </c>
      <c r="AE72">
        <v>51.987208000000003</v>
      </c>
      <c r="AF72">
        <v>8.4434509999999996</v>
      </c>
      <c r="AG72">
        <v>42.344645999999997</v>
      </c>
      <c r="AH72">
        <v>39.632860000000001</v>
      </c>
      <c r="AI72">
        <v>0</v>
      </c>
      <c r="AJ72">
        <v>0</v>
      </c>
      <c r="AK72">
        <v>56.154068000000002</v>
      </c>
      <c r="AL72">
        <v>82.501999999999995</v>
      </c>
      <c r="AM72">
        <v>16.588864000000001</v>
      </c>
      <c r="AN72">
        <v>1.029182</v>
      </c>
      <c r="AO72">
        <v>0</v>
      </c>
      <c r="AP72">
        <v>1.6653</v>
      </c>
      <c r="AQ72">
        <v>26.273875</v>
      </c>
      <c r="AR72">
        <v>49.128</v>
      </c>
      <c r="AS72">
        <v>33.873497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1.2145589999999999</v>
      </c>
      <c r="BA72">
        <v>0.45175399999999999</v>
      </c>
      <c r="BB72">
        <v>0.14399999999999999</v>
      </c>
      <c r="BC72">
        <v>92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2884.7281349999998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8.07</v>
      </c>
      <c r="H73">
        <v>0</v>
      </c>
      <c r="I73">
        <v>0</v>
      </c>
      <c r="J73">
        <v>11.91</v>
      </c>
      <c r="K73">
        <v>454.58929999999998</v>
      </c>
      <c r="L73">
        <v>579.3963</v>
      </c>
      <c r="M73">
        <v>79.107699999999994</v>
      </c>
      <c r="N73">
        <v>119.59</v>
      </c>
      <c r="O73">
        <v>125.29528999999999</v>
      </c>
      <c r="P73">
        <v>142</v>
      </c>
      <c r="Q73">
        <v>20.178473</v>
      </c>
      <c r="R73">
        <v>43.05</v>
      </c>
      <c r="S73">
        <v>26.258700000000001</v>
      </c>
      <c r="T73">
        <v>0.81</v>
      </c>
      <c r="U73">
        <v>418.77</v>
      </c>
      <c r="V73">
        <v>20.73</v>
      </c>
      <c r="W73">
        <v>43.088813000000002</v>
      </c>
      <c r="X73">
        <v>147.5155</v>
      </c>
      <c r="Y73">
        <v>0</v>
      </c>
      <c r="Z73">
        <v>0</v>
      </c>
      <c r="AA73">
        <v>42.14808</v>
      </c>
      <c r="AB73">
        <v>41.864567000000001</v>
      </c>
      <c r="AC73">
        <v>10.180928</v>
      </c>
      <c r="AD73">
        <v>19.143301000000001</v>
      </c>
      <c r="AE73">
        <v>51.987208000000003</v>
      </c>
      <c r="AF73">
        <v>8.4434509999999996</v>
      </c>
      <c r="AG73">
        <v>42.344645999999997</v>
      </c>
      <c r="AH73">
        <v>39.632860000000001</v>
      </c>
      <c r="AI73">
        <v>0</v>
      </c>
      <c r="AJ73">
        <v>0</v>
      </c>
      <c r="AK73">
        <v>56.154068000000002</v>
      </c>
      <c r="AL73">
        <v>81.34</v>
      </c>
      <c r="AM73">
        <v>16.588864000000001</v>
      </c>
      <c r="AN73">
        <v>1.029182</v>
      </c>
      <c r="AO73">
        <v>0</v>
      </c>
      <c r="AP73">
        <v>1.1529</v>
      </c>
      <c r="AQ73">
        <v>26.273875</v>
      </c>
      <c r="AR73">
        <v>47.472000000000001</v>
      </c>
      <c r="AS73">
        <v>33.873497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1.8218399999999999</v>
      </c>
      <c r="BA73">
        <v>0.45175399999999999</v>
      </c>
      <c r="BB73">
        <v>0.14399999999999999</v>
      </c>
      <c r="BC73">
        <v>90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2865.4029020000003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1.1100840000000001</v>
      </c>
      <c r="H74">
        <v>0</v>
      </c>
      <c r="I74">
        <v>0</v>
      </c>
      <c r="J74">
        <v>8.41</v>
      </c>
      <c r="K74">
        <v>454.58929999999998</v>
      </c>
      <c r="L74">
        <v>529.3963</v>
      </c>
      <c r="M74">
        <v>79.107699999999994</v>
      </c>
      <c r="N74">
        <v>119.59</v>
      </c>
      <c r="O74">
        <v>125.29528999999999</v>
      </c>
      <c r="P74">
        <v>142</v>
      </c>
      <c r="Q74">
        <v>20.178473</v>
      </c>
      <c r="R74">
        <v>43.05</v>
      </c>
      <c r="S74">
        <v>26.258700000000001</v>
      </c>
      <c r="T74">
        <v>0.81</v>
      </c>
      <c r="U74">
        <v>418.77</v>
      </c>
      <c r="V74">
        <v>20.73</v>
      </c>
      <c r="W74">
        <v>43.097000000000001</v>
      </c>
      <c r="X74">
        <v>147.5155</v>
      </c>
      <c r="Y74">
        <v>0</v>
      </c>
      <c r="Z74">
        <v>0</v>
      </c>
      <c r="AA74">
        <v>42.14808</v>
      </c>
      <c r="AB74">
        <v>41.864567000000001</v>
      </c>
      <c r="AC74">
        <v>10.180928</v>
      </c>
      <c r="AD74">
        <v>19.143301000000001</v>
      </c>
      <c r="AE74">
        <v>51.987208000000003</v>
      </c>
      <c r="AF74">
        <v>8.4434509999999996</v>
      </c>
      <c r="AG74">
        <v>42.344645999999997</v>
      </c>
      <c r="AH74">
        <v>39.632860000000001</v>
      </c>
      <c r="AI74">
        <v>0</v>
      </c>
      <c r="AJ74">
        <v>0</v>
      </c>
      <c r="AK74">
        <v>56.154068000000002</v>
      </c>
      <c r="AL74">
        <v>81.34</v>
      </c>
      <c r="AM74">
        <v>16.588864000000001</v>
      </c>
      <c r="AN74">
        <v>1.029182</v>
      </c>
      <c r="AO74">
        <v>0</v>
      </c>
      <c r="AP74">
        <v>1.1529</v>
      </c>
      <c r="AQ74">
        <v>26.273875</v>
      </c>
      <c r="AR74">
        <v>47.472000000000001</v>
      </c>
      <c r="AS74">
        <v>33.873497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0.45175399999999999</v>
      </c>
      <c r="BB74">
        <v>0.14399999999999999</v>
      </c>
      <c r="BC74">
        <v>86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2800.9511730000008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0.52804300000000004</v>
      </c>
      <c r="K75">
        <v>324.58929999999998</v>
      </c>
      <c r="L75">
        <v>529.3963</v>
      </c>
      <c r="M75">
        <v>79.107699999999994</v>
      </c>
      <c r="N75">
        <v>119.59</v>
      </c>
      <c r="O75">
        <v>125.29528999999999</v>
      </c>
      <c r="P75">
        <v>142</v>
      </c>
      <c r="Q75">
        <v>20.178473</v>
      </c>
      <c r="R75">
        <v>43.05</v>
      </c>
      <c r="S75">
        <v>26.258700000000001</v>
      </c>
      <c r="T75">
        <v>0.81</v>
      </c>
      <c r="U75">
        <v>418.77</v>
      </c>
      <c r="V75">
        <v>20.73</v>
      </c>
      <c r="W75">
        <v>43.097000000000001</v>
      </c>
      <c r="X75">
        <v>147.5155</v>
      </c>
      <c r="Y75">
        <v>0</v>
      </c>
      <c r="Z75">
        <v>0</v>
      </c>
      <c r="AA75">
        <v>40.921999999999997</v>
      </c>
      <c r="AB75">
        <v>29.661131000000001</v>
      </c>
      <c r="AC75">
        <v>10.180928</v>
      </c>
      <c r="AD75">
        <v>16.646348</v>
      </c>
      <c r="AE75">
        <v>51.987208000000003</v>
      </c>
      <c r="AF75">
        <v>8.4434509999999996</v>
      </c>
      <c r="AG75">
        <v>42.344645999999997</v>
      </c>
      <c r="AH75">
        <v>39.632860000000001</v>
      </c>
      <c r="AI75">
        <v>0</v>
      </c>
      <c r="AJ75">
        <v>0</v>
      </c>
      <c r="AK75">
        <v>56.154068000000002</v>
      </c>
      <c r="AL75">
        <v>81.34</v>
      </c>
      <c r="AM75">
        <v>16.588864000000001</v>
      </c>
      <c r="AN75">
        <v>1.029182</v>
      </c>
      <c r="AO75">
        <v>0</v>
      </c>
      <c r="AP75">
        <v>9.4794</v>
      </c>
      <c r="AQ75">
        <v>26.273875</v>
      </c>
      <c r="AR75">
        <v>49.128</v>
      </c>
      <c r="AS75">
        <v>33.873497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1.8218399999999999</v>
      </c>
      <c r="BA75">
        <v>0.45175399999999999</v>
      </c>
      <c r="BB75">
        <v>0.14399999999999999</v>
      </c>
      <c r="BC75">
        <v>85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2655.0151630000005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324.58929999999998</v>
      </c>
      <c r="L76">
        <v>599.3963</v>
      </c>
      <c r="M76">
        <v>79.107699999999994</v>
      </c>
      <c r="N76">
        <v>119.59</v>
      </c>
      <c r="O76">
        <v>125.29528999999999</v>
      </c>
      <c r="P76">
        <v>142</v>
      </c>
      <c r="Q76">
        <v>20.178473</v>
      </c>
      <c r="R76">
        <v>43.05</v>
      </c>
      <c r="S76">
        <v>26.258700000000001</v>
      </c>
      <c r="T76">
        <v>0.81</v>
      </c>
      <c r="U76">
        <v>418.77</v>
      </c>
      <c r="V76">
        <v>20.73</v>
      </c>
      <c r="W76">
        <v>43.097000000000001</v>
      </c>
      <c r="X76">
        <v>147.5155</v>
      </c>
      <c r="Y76">
        <v>0</v>
      </c>
      <c r="Z76">
        <v>0</v>
      </c>
      <c r="AA76">
        <v>42.14808</v>
      </c>
      <c r="AB76">
        <v>29.661131000000001</v>
      </c>
      <c r="AC76">
        <v>10.180928</v>
      </c>
      <c r="AD76">
        <v>16.646348</v>
      </c>
      <c r="AE76">
        <v>51.987208000000003</v>
      </c>
      <c r="AF76">
        <v>8.4434509999999996</v>
      </c>
      <c r="AG76">
        <v>42.344645999999997</v>
      </c>
      <c r="AH76">
        <v>39.632860000000001</v>
      </c>
      <c r="AI76">
        <v>0</v>
      </c>
      <c r="AJ76">
        <v>0</v>
      </c>
      <c r="AK76">
        <v>56.154068000000002</v>
      </c>
      <c r="AL76">
        <v>81.34</v>
      </c>
      <c r="AM76">
        <v>16.588864000000001</v>
      </c>
      <c r="AN76">
        <v>1.029182</v>
      </c>
      <c r="AO76">
        <v>0</v>
      </c>
      <c r="AP76">
        <v>9.4794</v>
      </c>
      <c r="AQ76">
        <v>26.273875</v>
      </c>
      <c r="AR76">
        <v>49.128</v>
      </c>
      <c r="AS76">
        <v>33.873497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1.8218399999999999</v>
      </c>
      <c r="BA76">
        <v>0.45175399999999999</v>
      </c>
      <c r="BB76">
        <v>0.14399999999999999</v>
      </c>
      <c r="BC76">
        <v>85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2725.7132000000006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319.70929999999998</v>
      </c>
      <c r="L77">
        <v>599.3963</v>
      </c>
      <c r="M77">
        <v>79.107699999999994</v>
      </c>
      <c r="N77">
        <v>119.59</v>
      </c>
      <c r="O77">
        <v>125.29528999999999</v>
      </c>
      <c r="P77">
        <v>142</v>
      </c>
      <c r="Q77">
        <v>20.466736999999998</v>
      </c>
      <c r="R77">
        <v>43.05</v>
      </c>
      <c r="S77">
        <v>26.258700000000001</v>
      </c>
      <c r="T77">
        <v>0.81</v>
      </c>
      <c r="U77">
        <v>418.77</v>
      </c>
      <c r="V77">
        <v>20.73</v>
      </c>
      <c r="W77">
        <v>43.097000000000001</v>
      </c>
      <c r="X77">
        <v>147.5155</v>
      </c>
      <c r="Y77">
        <v>0</v>
      </c>
      <c r="Z77">
        <v>1.1000000000000001</v>
      </c>
      <c r="AA77">
        <v>42.14808</v>
      </c>
      <c r="AB77">
        <v>29.661131000000001</v>
      </c>
      <c r="AC77">
        <v>20.361854999999998</v>
      </c>
      <c r="AD77">
        <v>19.143301000000001</v>
      </c>
      <c r="AE77">
        <v>51.987208000000003</v>
      </c>
      <c r="AF77">
        <v>8.4434509999999996</v>
      </c>
      <c r="AG77">
        <v>42.344645999999997</v>
      </c>
      <c r="AH77">
        <v>59.449289999999998</v>
      </c>
      <c r="AI77">
        <v>3.3479890000000001</v>
      </c>
      <c r="AJ77">
        <v>0</v>
      </c>
      <c r="AK77">
        <v>56.154068000000002</v>
      </c>
      <c r="AL77">
        <v>81.34</v>
      </c>
      <c r="AM77">
        <v>16.588864000000001</v>
      </c>
      <c r="AN77">
        <v>1.029182</v>
      </c>
      <c r="AO77">
        <v>0</v>
      </c>
      <c r="AP77">
        <v>9.4794</v>
      </c>
      <c r="AQ77">
        <v>26.273875</v>
      </c>
      <c r="AR77">
        <v>49.128</v>
      </c>
      <c r="AS77">
        <v>33.873497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1.8218399999999999</v>
      </c>
      <c r="BA77">
        <v>0.67763099999999998</v>
      </c>
      <c r="BB77">
        <v>0.14399999999999999</v>
      </c>
      <c r="BC77">
        <v>83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2756.28964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329.50937399999998</v>
      </c>
      <c r="L78">
        <v>599.3963</v>
      </c>
      <c r="M78">
        <v>79.107699999999994</v>
      </c>
      <c r="N78">
        <v>119.59</v>
      </c>
      <c r="O78">
        <v>125.29528999999999</v>
      </c>
      <c r="P78">
        <v>142</v>
      </c>
      <c r="Q78">
        <v>20.466736999999998</v>
      </c>
      <c r="R78">
        <v>43.05</v>
      </c>
      <c r="S78">
        <v>26.258700000000001</v>
      </c>
      <c r="T78">
        <v>0.81</v>
      </c>
      <c r="U78">
        <v>418.77</v>
      </c>
      <c r="V78">
        <v>20.73</v>
      </c>
      <c r="W78">
        <v>43.097000000000001</v>
      </c>
      <c r="X78">
        <v>147.5155</v>
      </c>
      <c r="Y78">
        <v>0</v>
      </c>
      <c r="Z78">
        <v>6.5537999999999998</v>
      </c>
      <c r="AA78">
        <v>42.14808</v>
      </c>
      <c r="AB78">
        <v>29.661131000000001</v>
      </c>
      <c r="AC78">
        <v>20.361854999999998</v>
      </c>
      <c r="AD78">
        <v>28.714950999999999</v>
      </c>
      <c r="AE78">
        <v>51.987208000000003</v>
      </c>
      <c r="AF78">
        <v>8.4434509999999996</v>
      </c>
      <c r="AG78">
        <v>42.344645999999997</v>
      </c>
      <c r="AH78">
        <v>93.929878000000002</v>
      </c>
      <c r="AI78">
        <v>9.3743700000000008</v>
      </c>
      <c r="AJ78">
        <v>0</v>
      </c>
      <c r="AK78">
        <v>56.154068000000002</v>
      </c>
      <c r="AL78">
        <v>81.34</v>
      </c>
      <c r="AM78">
        <v>16.588864000000001</v>
      </c>
      <c r="AN78">
        <v>1.029182</v>
      </c>
      <c r="AO78">
        <v>0</v>
      </c>
      <c r="AP78">
        <v>1.1529</v>
      </c>
      <c r="AQ78">
        <v>26.880195000000001</v>
      </c>
      <c r="AR78">
        <v>49.128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1.456305</v>
      </c>
      <c r="AZ78">
        <v>2.429119</v>
      </c>
      <c r="BA78">
        <v>1.068883</v>
      </c>
      <c r="BB78">
        <v>0.14399999999999999</v>
      </c>
      <c r="BC78">
        <v>83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2814.9004840000002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444.58929999999998</v>
      </c>
      <c r="L79">
        <v>599.3963</v>
      </c>
      <c r="M79">
        <v>79.107699999999994</v>
      </c>
      <c r="N79">
        <v>119.59</v>
      </c>
      <c r="O79">
        <v>125.29528999999999</v>
      </c>
      <c r="P79">
        <v>142</v>
      </c>
      <c r="Q79">
        <v>20.466736999999998</v>
      </c>
      <c r="R79">
        <v>43.05</v>
      </c>
      <c r="S79">
        <v>26.258700000000001</v>
      </c>
      <c r="T79">
        <v>0.81</v>
      </c>
      <c r="U79">
        <v>418.77</v>
      </c>
      <c r="V79">
        <v>20.73</v>
      </c>
      <c r="W79">
        <v>43.097000000000001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30.573592000000001</v>
      </c>
      <c r="AD79">
        <v>38.375382000000002</v>
      </c>
      <c r="AE79">
        <v>51.987208000000003</v>
      </c>
      <c r="AF79">
        <v>16.475026</v>
      </c>
      <c r="AG79">
        <v>42.344645999999997</v>
      </c>
      <c r="AH79">
        <v>122.366455</v>
      </c>
      <c r="AI79">
        <v>52.362552000000001</v>
      </c>
      <c r="AJ79">
        <v>0</v>
      </c>
      <c r="AK79">
        <v>56.154068000000002</v>
      </c>
      <c r="AL79">
        <v>81.34</v>
      </c>
      <c r="AM79">
        <v>16.588864000000001</v>
      </c>
      <c r="AN79">
        <v>1.029182</v>
      </c>
      <c r="AO79">
        <v>0</v>
      </c>
      <c r="AP79">
        <v>1.1529</v>
      </c>
      <c r="AQ79">
        <v>26.880195000000001</v>
      </c>
      <c r="AR79">
        <v>49.128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1.3915649999999999</v>
      </c>
      <c r="BB79">
        <v>1.4417500000000001</v>
      </c>
      <c r="BC79">
        <v>83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3056.2734780000005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444.58929999999998</v>
      </c>
      <c r="L80">
        <v>599.3963</v>
      </c>
      <c r="M80">
        <v>79.107699999999994</v>
      </c>
      <c r="N80">
        <v>119.59</v>
      </c>
      <c r="O80">
        <v>125.29528999999999</v>
      </c>
      <c r="P80">
        <v>142</v>
      </c>
      <c r="Q80">
        <v>20.466736999999998</v>
      </c>
      <c r="R80">
        <v>43.05</v>
      </c>
      <c r="S80">
        <v>26.258700000000001</v>
      </c>
      <c r="T80">
        <v>0.81</v>
      </c>
      <c r="U80">
        <v>418.77</v>
      </c>
      <c r="V80">
        <v>20.73</v>
      </c>
      <c r="W80">
        <v>43.097000000000001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30.573592000000001</v>
      </c>
      <c r="AD80">
        <v>38.375382000000002</v>
      </c>
      <c r="AE80">
        <v>51.987208000000003</v>
      </c>
      <c r="AF80">
        <v>16.475026</v>
      </c>
      <c r="AG80">
        <v>42.344645999999997</v>
      </c>
      <c r="AH80">
        <v>146.83974599999999</v>
      </c>
      <c r="AI80">
        <v>52.362552000000001</v>
      </c>
      <c r="AJ80">
        <v>0</v>
      </c>
      <c r="AK80">
        <v>56.154068000000002</v>
      </c>
      <c r="AL80">
        <v>81.34</v>
      </c>
      <c r="AM80">
        <v>16.588864000000001</v>
      </c>
      <c r="AN80">
        <v>1.029182</v>
      </c>
      <c r="AO80">
        <v>0</v>
      </c>
      <c r="AP80">
        <v>0.51239999999999997</v>
      </c>
      <c r="AQ80">
        <v>26.880195000000001</v>
      </c>
      <c r="AR80">
        <v>49.128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1.4417500000000001</v>
      </c>
      <c r="BC80">
        <v>84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3081.360380000001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444.58929999999998</v>
      </c>
      <c r="L81">
        <v>599.3963</v>
      </c>
      <c r="M81">
        <v>79.107699999999994</v>
      </c>
      <c r="N81">
        <v>119.59</v>
      </c>
      <c r="O81">
        <v>125.29528999999999</v>
      </c>
      <c r="P81">
        <v>142</v>
      </c>
      <c r="Q81">
        <v>20.466736999999998</v>
      </c>
      <c r="R81">
        <v>43.05</v>
      </c>
      <c r="S81">
        <v>26.258700000000001</v>
      </c>
      <c r="T81">
        <v>0.81</v>
      </c>
      <c r="U81">
        <v>418.77</v>
      </c>
      <c r="V81">
        <v>20.73</v>
      </c>
      <c r="W81">
        <v>43.097000000000001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30.573592000000001</v>
      </c>
      <c r="AD81">
        <v>38.375382000000002</v>
      </c>
      <c r="AE81">
        <v>51.987208000000003</v>
      </c>
      <c r="AF81">
        <v>16.475026</v>
      </c>
      <c r="AG81">
        <v>42.344645999999997</v>
      </c>
      <c r="AH81">
        <v>146.83974599999999</v>
      </c>
      <c r="AI81">
        <v>52.362552000000001</v>
      </c>
      <c r="AJ81">
        <v>0</v>
      </c>
      <c r="AK81">
        <v>56.154068000000002</v>
      </c>
      <c r="AL81">
        <v>81.34</v>
      </c>
      <c r="AM81">
        <v>16.588864000000001</v>
      </c>
      <c r="AN81">
        <v>1.029182</v>
      </c>
      <c r="AO81">
        <v>0</v>
      </c>
      <c r="AP81">
        <v>0.51239999999999997</v>
      </c>
      <c r="AQ81">
        <v>26.880195000000001</v>
      </c>
      <c r="AR81">
        <v>49.128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1.4417500000000001</v>
      </c>
      <c r="BC81">
        <v>84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3081.360380000001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444.58929999999998</v>
      </c>
      <c r="L82">
        <v>599.3963</v>
      </c>
      <c r="M82">
        <v>79.107699999999994</v>
      </c>
      <c r="N82">
        <v>119.59</v>
      </c>
      <c r="O82">
        <v>125.29528999999999</v>
      </c>
      <c r="P82">
        <v>142</v>
      </c>
      <c r="Q82">
        <v>20.466736999999998</v>
      </c>
      <c r="R82">
        <v>43.05</v>
      </c>
      <c r="S82">
        <v>26.258700000000001</v>
      </c>
      <c r="T82">
        <v>0.81</v>
      </c>
      <c r="U82">
        <v>418.77</v>
      </c>
      <c r="V82">
        <v>20.73</v>
      </c>
      <c r="W82">
        <v>43.097000000000001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30.573592000000001</v>
      </c>
      <c r="AD82">
        <v>38.375382000000002</v>
      </c>
      <c r="AE82">
        <v>51.987208000000003</v>
      </c>
      <c r="AF82">
        <v>16.475026</v>
      </c>
      <c r="AG82">
        <v>42.344645999999997</v>
      </c>
      <c r="AH82">
        <v>146.83974599999999</v>
      </c>
      <c r="AI82">
        <v>52.362552000000001</v>
      </c>
      <c r="AJ82">
        <v>0</v>
      </c>
      <c r="AK82">
        <v>56.154068000000002</v>
      </c>
      <c r="AL82">
        <v>81.34</v>
      </c>
      <c r="AM82">
        <v>16.588864000000001</v>
      </c>
      <c r="AN82">
        <v>1.029182</v>
      </c>
      <c r="AO82">
        <v>0</v>
      </c>
      <c r="AP82">
        <v>0.51239999999999997</v>
      </c>
      <c r="AQ82">
        <v>26.880195000000001</v>
      </c>
      <c r="AR82">
        <v>49.128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1.6456759999999999</v>
      </c>
      <c r="BB82">
        <v>1.4417500000000001</v>
      </c>
      <c r="BC82">
        <v>81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3078.360380000001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444.58929999999998</v>
      </c>
      <c r="L83">
        <v>599.3963</v>
      </c>
      <c r="M83">
        <v>79.107699999999994</v>
      </c>
      <c r="N83">
        <v>119.59</v>
      </c>
      <c r="O83">
        <v>125.29528999999999</v>
      </c>
      <c r="P83">
        <v>142</v>
      </c>
      <c r="Q83">
        <v>20.466736999999998</v>
      </c>
      <c r="R83">
        <v>43.05</v>
      </c>
      <c r="S83">
        <v>26.258700000000001</v>
      </c>
      <c r="T83">
        <v>0.81</v>
      </c>
      <c r="U83">
        <v>418.77</v>
      </c>
      <c r="V83">
        <v>20.73</v>
      </c>
      <c r="W83">
        <v>43.097000000000001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30.573592000000001</v>
      </c>
      <c r="AD83">
        <v>38.375382000000002</v>
      </c>
      <c r="AE83">
        <v>51.987208000000003</v>
      </c>
      <c r="AF83">
        <v>16.475026</v>
      </c>
      <c r="AG83">
        <v>42.344645999999997</v>
      </c>
      <c r="AH83">
        <v>146.83974599999999</v>
      </c>
      <c r="AI83">
        <v>52.362552000000001</v>
      </c>
      <c r="AJ83">
        <v>0</v>
      </c>
      <c r="AK83">
        <v>56.154068000000002</v>
      </c>
      <c r="AL83">
        <v>81.34</v>
      </c>
      <c r="AM83">
        <v>16.588864000000001</v>
      </c>
      <c r="AN83">
        <v>1.029182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1.6456759999999999</v>
      </c>
      <c r="BB83">
        <v>1.4417500000000001</v>
      </c>
      <c r="BC83">
        <v>79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3076.360380000001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444.58929999999998</v>
      </c>
      <c r="L84">
        <v>599.3963</v>
      </c>
      <c r="M84">
        <v>79.107699999999994</v>
      </c>
      <c r="N84">
        <v>119.59</v>
      </c>
      <c r="O84">
        <v>125.29528999999999</v>
      </c>
      <c r="P84">
        <v>142</v>
      </c>
      <c r="Q84">
        <v>20.466736999999998</v>
      </c>
      <c r="R84">
        <v>43.05</v>
      </c>
      <c r="S84">
        <v>26.258700000000001</v>
      </c>
      <c r="T84">
        <v>0.81</v>
      </c>
      <c r="U84">
        <v>418.77</v>
      </c>
      <c r="V84">
        <v>20.73</v>
      </c>
      <c r="W84">
        <v>43.097000000000001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30.573592000000001</v>
      </c>
      <c r="AD84">
        <v>38.375382000000002</v>
      </c>
      <c r="AE84">
        <v>51.987208000000003</v>
      </c>
      <c r="AF84">
        <v>16.475026</v>
      </c>
      <c r="AG84">
        <v>42.344645999999997</v>
      </c>
      <c r="AH84">
        <v>146.83974599999999</v>
      </c>
      <c r="AI84">
        <v>52.362552000000001</v>
      </c>
      <c r="AJ84">
        <v>0</v>
      </c>
      <c r="AK84">
        <v>56.154068000000002</v>
      </c>
      <c r="AL84">
        <v>81.34</v>
      </c>
      <c r="AM84">
        <v>16.588864000000001</v>
      </c>
      <c r="AN84">
        <v>1.029182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1.6456759999999999</v>
      </c>
      <c r="BB84">
        <v>1.4417500000000001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3074.360380000001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444.58929999999998</v>
      </c>
      <c r="L85">
        <v>599.3963</v>
      </c>
      <c r="M85">
        <v>79.107699999999994</v>
      </c>
      <c r="N85">
        <v>119.59</v>
      </c>
      <c r="O85">
        <v>125.29528999999999</v>
      </c>
      <c r="P85">
        <v>142</v>
      </c>
      <c r="Q85">
        <v>20.466736999999998</v>
      </c>
      <c r="R85">
        <v>43.05</v>
      </c>
      <c r="S85">
        <v>26.258700000000001</v>
      </c>
      <c r="T85">
        <v>0.81</v>
      </c>
      <c r="U85">
        <v>418.77</v>
      </c>
      <c r="V85">
        <v>20.73</v>
      </c>
      <c r="W85">
        <v>43.097000000000001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30.573592000000001</v>
      </c>
      <c r="AD85">
        <v>38.375382000000002</v>
      </c>
      <c r="AE85">
        <v>51.987208000000003</v>
      </c>
      <c r="AF85">
        <v>16.475026</v>
      </c>
      <c r="AG85">
        <v>42.344645999999997</v>
      </c>
      <c r="AH85">
        <v>146.83974599999999</v>
      </c>
      <c r="AI85">
        <v>17.409544</v>
      </c>
      <c r="AJ85">
        <v>0</v>
      </c>
      <c r="AK85">
        <v>56.154068000000002</v>
      </c>
      <c r="AL85">
        <v>79.364599999999996</v>
      </c>
      <c r="AM85">
        <v>16.588864000000001</v>
      </c>
      <c r="AN85">
        <v>1.029182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1.6456759999999999</v>
      </c>
      <c r="BB85">
        <v>1.4417500000000001</v>
      </c>
      <c r="BC85">
        <v>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3035.4319720000008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444.58929999999998</v>
      </c>
      <c r="L86">
        <v>599.3963</v>
      </c>
      <c r="M86">
        <v>79.107699999999994</v>
      </c>
      <c r="N86">
        <v>119.59</v>
      </c>
      <c r="O86">
        <v>125.29528999999999</v>
      </c>
      <c r="P86">
        <v>142</v>
      </c>
      <c r="Q86">
        <v>20.466736999999998</v>
      </c>
      <c r="R86">
        <v>43.05</v>
      </c>
      <c r="S86">
        <v>26.258700000000001</v>
      </c>
      <c r="T86">
        <v>0.81</v>
      </c>
      <c r="U86">
        <v>418.77</v>
      </c>
      <c r="V86">
        <v>20.73</v>
      </c>
      <c r="W86">
        <v>43.097000000000001</v>
      </c>
      <c r="X86">
        <v>147.5155</v>
      </c>
      <c r="Y86">
        <v>0</v>
      </c>
      <c r="Z86">
        <v>3.3</v>
      </c>
      <c r="AA86">
        <v>42.14808</v>
      </c>
      <c r="AB86">
        <v>41.864567000000001</v>
      </c>
      <c r="AC86">
        <v>30.573592000000001</v>
      </c>
      <c r="AD86">
        <v>28.714950999999999</v>
      </c>
      <c r="AE86">
        <v>51.987208000000003</v>
      </c>
      <c r="AF86">
        <v>16.475026</v>
      </c>
      <c r="AG86">
        <v>42.344645999999997</v>
      </c>
      <c r="AH86">
        <v>118.89858</v>
      </c>
      <c r="AI86">
        <v>3.7497479999999999</v>
      </c>
      <c r="AJ86">
        <v>0</v>
      </c>
      <c r="AK86">
        <v>56.154068000000002</v>
      </c>
      <c r="AL86">
        <v>79.364599999999996</v>
      </c>
      <c r="AM86">
        <v>16.588864000000001</v>
      </c>
      <c r="AN86">
        <v>1.029182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1.8218399999999999</v>
      </c>
      <c r="BA86">
        <v>1.351229</v>
      </c>
      <c r="BB86">
        <v>1.4417500000000001</v>
      </c>
      <c r="BC86">
        <v>66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2957.8743550000008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444.58929999999998</v>
      </c>
      <c r="L87">
        <v>599.3963</v>
      </c>
      <c r="M87">
        <v>79.107699999999994</v>
      </c>
      <c r="N87">
        <v>119.59</v>
      </c>
      <c r="O87">
        <v>125.29528999999999</v>
      </c>
      <c r="P87">
        <v>142</v>
      </c>
      <c r="Q87">
        <v>20.754034999999998</v>
      </c>
      <c r="R87">
        <v>43.05</v>
      </c>
      <c r="S87">
        <v>26.258700000000001</v>
      </c>
      <c r="T87">
        <v>0.81</v>
      </c>
      <c r="U87">
        <v>418.77</v>
      </c>
      <c r="V87">
        <v>20.73</v>
      </c>
      <c r="W87">
        <v>43.097000000000001</v>
      </c>
      <c r="X87">
        <v>147.5155</v>
      </c>
      <c r="Y87">
        <v>0</v>
      </c>
      <c r="Z87">
        <v>3.3</v>
      </c>
      <c r="AA87">
        <v>42.14808</v>
      </c>
      <c r="AB87">
        <v>41.864567000000001</v>
      </c>
      <c r="AC87">
        <v>30.573592000000001</v>
      </c>
      <c r="AD87">
        <v>28.714950999999999</v>
      </c>
      <c r="AE87">
        <v>51.987208000000003</v>
      </c>
      <c r="AF87">
        <v>16.475026</v>
      </c>
      <c r="AG87">
        <v>42.344645999999997</v>
      </c>
      <c r="AH87">
        <v>99.082149999999999</v>
      </c>
      <c r="AI87">
        <v>3.7497479999999999</v>
      </c>
      <c r="AJ87">
        <v>0</v>
      </c>
      <c r="AK87">
        <v>56.154068000000002</v>
      </c>
      <c r="AL87">
        <v>79.364599999999996</v>
      </c>
      <c r="AM87">
        <v>16.588864000000001</v>
      </c>
      <c r="AN87">
        <v>1.029182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1.8218399999999999</v>
      </c>
      <c r="BA87">
        <v>1.1253519999999999</v>
      </c>
      <c r="BB87">
        <v>1.4417500000000001</v>
      </c>
      <c r="BC87">
        <v>103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2975.1193460000009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444.58929999999998</v>
      </c>
      <c r="L88">
        <v>599.3963</v>
      </c>
      <c r="M88">
        <v>79.107699999999994</v>
      </c>
      <c r="N88">
        <v>119.59</v>
      </c>
      <c r="O88">
        <v>125.29528999999999</v>
      </c>
      <c r="P88">
        <v>142</v>
      </c>
      <c r="Q88">
        <v>20.755001</v>
      </c>
      <c r="R88">
        <v>43.05</v>
      </c>
      <c r="S88">
        <v>26.258700000000001</v>
      </c>
      <c r="T88">
        <v>0.81</v>
      </c>
      <c r="U88">
        <v>418.77</v>
      </c>
      <c r="V88">
        <v>20.73</v>
      </c>
      <c r="W88">
        <v>43.097000000000001</v>
      </c>
      <c r="X88">
        <v>147.5155</v>
      </c>
      <c r="Y88">
        <v>0</v>
      </c>
      <c r="Z88">
        <v>3.3</v>
      </c>
      <c r="AA88">
        <v>42.14808</v>
      </c>
      <c r="AB88">
        <v>41.864567000000001</v>
      </c>
      <c r="AC88">
        <v>30.573592000000001</v>
      </c>
      <c r="AD88">
        <v>28.714950999999999</v>
      </c>
      <c r="AE88">
        <v>51.987208000000003</v>
      </c>
      <c r="AF88">
        <v>16.475026</v>
      </c>
      <c r="AG88">
        <v>42.344645999999997</v>
      </c>
      <c r="AH88">
        <v>99.082149999999999</v>
      </c>
      <c r="AI88">
        <v>3.7497479999999999</v>
      </c>
      <c r="AJ88">
        <v>0</v>
      </c>
      <c r="AK88">
        <v>56.154068000000002</v>
      </c>
      <c r="AL88">
        <v>79.364599999999996</v>
      </c>
      <c r="AM88">
        <v>16.588864000000001</v>
      </c>
      <c r="AN88">
        <v>1.029182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1.8218399999999999</v>
      </c>
      <c r="BA88">
        <v>1.1253519999999999</v>
      </c>
      <c r="BB88">
        <v>1.4417500000000001</v>
      </c>
      <c r="BC88">
        <v>106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2978.1203120000009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444.58929999999998</v>
      </c>
      <c r="L89">
        <v>599.3963</v>
      </c>
      <c r="M89">
        <v>79.107699999999994</v>
      </c>
      <c r="N89">
        <v>119.59</v>
      </c>
      <c r="O89">
        <v>125.29528999999999</v>
      </c>
      <c r="P89">
        <v>142</v>
      </c>
      <c r="Q89">
        <v>20.755001</v>
      </c>
      <c r="R89">
        <v>43.05</v>
      </c>
      <c r="S89">
        <v>26.258700000000001</v>
      </c>
      <c r="T89">
        <v>0.81</v>
      </c>
      <c r="U89">
        <v>418.77</v>
      </c>
      <c r="V89">
        <v>20.73</v>
      </c>
      <c r="W89">
        <v>43.097000000000001</v>
      </c>
      <c r="X89">
        <v>147.5155</v>
      </c>
      <c r="Y89">
        <v>0</v>
      </c>
      <c r="Z89">
        <v>3.3</v>
      </c>
      <c r="AA89">
        <v>42.14808</v>
      </c>
      <c r="AB89">
        <v>41.864567000000001</v>
      </c>
      <c r="AC89">
        <v>30.573592000000001</v>
      </c>
      <c r="AD89">
        <v>28.714950999999999</v>
      </c>
      <c r="AE89">
        <v>51.987208000000003</v>
      </c>
      <c r="AF89">
        <v>16.475026</v>
      </c>
      <c r="AG89">
        <v>42.344645999999997</v>
      </c>
      <c r="AH89">
        <v>118.89858</v>
      </c>
      <c r="AI89">
        <v>3.7497479999999999</v>
      </c>
      <c r="AJ89">
        <v>0</v>
      </c>
      <c r="AK89">
        <v>56.154068000000002</v>
      </c>
      <c r="AL89">
        <v>79.364599999999996</v>
      </c>
      <c r="AM89">
        <v>16.588864000000001</v>
      </c>
      <c r="AN89">
        <v>1.029182</v>
      </c>
      <c r="AO89">
        <v>0</v>
      </c>
      <c r="AP89">
        <v>0.51239999999999997</v>
      </c>
      <c r="AQ89">
        <v>26.880195000000001</v>
      </c>
      <c r="AR89">
        <v>49.128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1.8218399999999999</v>
      </c>
      <c r="BA89">
        <v>1.351229</v>
      </c>
      <c r="BB89">
        <v>1.4417500000000001</v>
      </c>
      <c r="BC89">
        <v>107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2999.1626190000006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444.58929999999998</v>
      </c>
      <c r="L90">
        <v>599.3963</v>
      </c>
      <c r="M90">
        <v>79.107699999999994</v>
      </c>
      <c r="N90">
        <v>119.59</v>
      </c>
      <c r="O90">
        <v>125.29528999999999</v>
      </c>
      <c r="P90">
        <v>142</v>
      </c>
      <c r="Q90">
        <v>20.755001</v>
      </c>
      <c r="R90">
        <v>43.05</v>
      </c>
      <c r="S90">
        <v>26.258700000000001</v>
      </c>
      <c r="T90">
        <v>0.81</v>
      </c>
      <c r="U90">
        <v>418.77</v>
      </c>
      <c r="V90">
        <v>20.73</v>
      </c>
      <c r="W90">
        <v>43.097000000000001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30.573592000000001</v>
      </c>
      <c r="AD90">
        <v>38.375382000000002</v>
      </c>
      <c r="AE90">
        <v>51.987208000000003</v>
      </c>
      <c r="AF90">
        <v>16.475026</v>
      </c>
      <c r="AG90">
        <v>42.344645999999997</v>
      </c>
      <c r="AH90">
        <v>146.83974599999999</v>
      </c>
      <c r="AI90">
        <v>3.7497479999999999</v>
      </c>
      <c r="AJ90">
        <v>0</v>
      </c>
      <c r="AK90">
        <v>56.154068000000002</v>
      </c>
      <c r="AL90">
        <v>79.364599999999996</v>
      </c>
      <c r="AM90">
        <v>16.588864000000001</v>
      </c>
      <c r="AN90">
        <v>1.029182</v>
      </c>
      <c r="AO90">
        <v>0</v>
      </c>
      <c r="AP90">
        <v>0.51239999999999997</v>
      </c>
      <c r="AQ90">
        <v>26.880195000000001</v>
      </c>
      <c r="AR90">
        <v>49.128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1.489403</v>
      </c>
      <c r="AZ90">
        <v>2.429119</v>
      </c>
      <c r="BA90">
        <v>1.6456759999999999</v>
      </c>
      <c r="BB90">
        <v>1.4417500000000001</v>
      </c>
      <c r="BC90">
        <v>107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3054.0604400000007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444.58929999999998</v>
      </c>
      <c r="L91">
        <v>629.3963</v>
      </c>
      <c r="M91">
        <v>79.107699999999994</v>
      </c>
      <c r="N91">
        <v>119.59</v>
      </c>
      <c r="O91">
        <v>125.29528999999999</v>
      </c>
      <c r="P91">
        <v>142</v>
      </c>
      <c r="Q91">
        <v>20.738700000000001</v>
      </c>
      <c r="R91">
        <v>43.05</v>
      </c>
      <c r="S91">
        <v>26.258700000000001</v>
      </c>
      <c r="T91">
        <v>0.81</v>
      </c>
      <c r="U91">
        <v>418.77</v>
      </c>
      <c r="V91">
        <v>20.73</v>
      </c>
      <c r="W91">
        <v>43.097000000000001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30.573592000000001</v>
      </c>
      <c r="AD91">
        <v>38.375382000000002</v>
      </c>
      <c r="AE91">
        <v>51.987208000000003</v>
      </c>
      <c r="AF91">
        <v>16.475026</v>
      </c>
      <c r="AG91">
        <v>42.344645999999997</v>
      </c>
      <c r="AH91">
        <v>146.83974599999999</v>
      </c>
      <c r="AI91">
        <v>3.7497479999999999</v>
      </c>
      <c r="AJ91">
        <v>0</v>
      </c>
      <c r="AK91">
        <v>56.154068000000002</v>
      </c>
      <c r="AL91">
        <v>79.364599999999996</v>
      </c>
      <c r="AM91">
        <v>16.588864000000001</v>
      </c>
      <c r="AN91">
        <v>1.029182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1.6456759999999999</v>
      </c>
      <c r="BB91">
        <v>1.4417500000000001</v>
      </c>
      <c r="BC91">
        <v>105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3082.044139000001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444.58929999999998</v>
      </c>
      <c r="L92">
        <v>629.3963</v>
      </c>
      <c r="M92">
        <v>79.107699999999994</v>
      </c>
      <c r="N92">
        <v>119.59</v>
      </c>
      <c r="O92">
        <v>125.29528999999999</v>
      </c>
      <c r="P92">
        <v>142</v>
      </c>
      <c r="Q92">
        <v>20.738700000000001</v>
      </c>
      <c r="R92">
        <v>43.05</v>
      </c>
      <c r="S92">
        <v>26.258700000000001</v>
      </c>
      <c r="T92">
        <v>0.81</v>
      </c>
      <c r="U92">
        <v>418.77</v>
      </c>
      <c r="V92">
        <v>20.73</v>
      </c>
      <c r="W92">
        <v>43.097000000000001</v>
      </c>
      <c r="X92">
        <v>147.5155</v>
      </c>
      <c r="Y92">
        <v>0</v>
      </c>
      <c r="Z92">
        <v>13.1076</v>
      </c>
      <c r="AA92">
        <v>42.14808</v>
      </c>
      <c r="AB92">
        <v>41.864567000000001</v>
      </c>
      <c r="AC92">
        <v>30.573592000000001</v>
      </c>
      <c r="AD92">
        <v>38.375382000000002</v>
      </c>
      <c r="AE92">
        <v>51.987208000000003</v>
      </c>
      <c r="AF92">
        <v>16.475026</v>
      </c>
      <c r="AG92">
        <v>42.344645999999997</v>
      </c>
      <c r="AH92">
        <v>146.83974599999999</v>
      </c>
      <c r="AI92">
        <v>3.7497479999999999</v>
      </c>
      <c r="AJ92">
        <v>0</v>
      </c>
      <c r="AK92">
        <v>56.154068000000002</v>
      </c>
      <c r="AL92">
        <v>79.364599999999996</v>
      </c>
      <c r="AM92">
        <v>16.588864000000001</v>
      </c>
      <c r="AN92">
        <v>1.029182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1.6456759999999999</v>
      </c>
      <c r="BB92">
        <v>1.4417500000000001</v>
      </c>
      <c r="BC92">
        <v>104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3074.4903390000009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444.58929999999998</v>
      </c>
      <c r="L93">
        <v>629.3963</v>
      </c>
      <c r="M93">
        <v>79.107699999999994</v>
      </c>
      <c r="N93">
        <v>119.59</v>
      </c>
      <c r="O93">
        <v>125.29528999999999</v>
      </c>
      <c r="P93">
        <v>142</v>
      </c>
      <c r="Q93">
        <v>20.738700000000001</v>
      </c>
      <c r="R93">
        <v>43.05</v>
      </c>
      <c r="S93">
        <v>26.258700000000001</v>
      </c>
      <c r="T93">
        <v>0.81</v>
      </c>
      <c r="U93">
        <v>418.77</v>
      </c>
      <c r="V93">
        <v>20.73</v>
      </c>
      <c r="W93">
        <v>43.097000000000001</v>
      </c>
      <c r="X93">
        <v>147.5155</v>
      </c>
      <c r="Y93">
        <v>0</v>
      </c>
      <c r="Z93">
        <v>13.1076</v>
      </c>
      <c r="AA93">
        <v>42.14808</v>
      </c>
      <c r="AB93">
        <v>41.864567000000001</v>
      </c>
      <c r="AC93">
        <v>30.573592000000001</v>
      </c>
      <c r="AD93">
        <v>38.375382000000002</v>
      </c>
      <c r="AE93">
        <v>51.987208000000003</v>
      </c>
      <c r="AF93">
        <v>16.475026</v>
      </c>
      <c r="AG93">
        <v>42.344645999999997</v>
      </c>
      <c r="AH93">
        <v>146.83974599999999</v>
      </c>
      <c r="AI93">
        <v>3.7497479999999999</v>
      </c>
      <c r="AJ93">
        <v>0</v>
      </c>
      <c r="AK93">
        <v>56.154068000000002</v>
      </c>
      <c r="AL93">
        <v>79.364599999999996</v>
      </c>
      <c r="AM93">
        <v>16.588864000000001</v>
      </c>
      <c r="AN93">
        <v>1.029182</v>
      </c>
      <c r="AO93">
        <v>0</v>
      </c>
      <c r="AP93">
        <v>0.51239999999999997</v>
      </c>
      <c r="AQ93">
        <v>26.880195000000001</v>
      </c>
      <c r="AR93">
        <v>52.991999999999997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1.6456759999999999</v>
      </c>
      <c r="BB93">
        <v>1.4417500000000001</v>
      </c>
      <c r="BC93">
        <v>104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3078.3543390000009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444.58929999999998</v>
      </c>
      <c r="L94">
        <v>629.3963</v>
      </c>
      <c r="M94">
        <v>79.107699999999994</v>
      </c>
      <c r="N94">
        <v>119.59</v>
      </c>
      <c r="O94">
        <v>125.29528999999999</v>
      </c>
      <c r="P94">
        <v>142</v>
      </c>
      <c r="Q94">
        <v>20.738700000000001</v>
      </c>
      <c r="R94">
        <v>43.05</v>
      </c>
      <c r="S94">
        <v>26.258700000000001</v>
      </c>
      <c r="T94">
        <v>0.81</v>
      </c>
      <c r="U94">
        <v>418.77</v>
      </c>
      <c r="V94">
        <v>20.73</v>
      </c>
      <c r="W94">
        <v>43.097000000000001</v>
      </c>
      <c r="X94">
        <v>147.5155</v>
      </c>
      <c r="Y94">
        <v>0</v>
      </c>
      <c r="Z94">
        <v>6.5537999999999998</v>
      </c>
      <c r="AA94">
        <v>42.14808</v>
      </c>
      <c r="AB94">
        <v>41.864567000000001</v>
      </c>
      <c r="AC94">
        <v>30.573592000000001</v>
      </c>
      <c r="AD94">
        <v>38.375382000000002</v>
      </c>
      <c r="AE94">
        <v>51.987208000000003</v>
      </c>
      <c r="AF94">
        <v>16.475026</v>
      </c>
      <c r="AG94">
        <v>42.344645999999997</v>
      </c>
      <c r="AH94">
        <v>146.83974599999999</v>
      </c>
      <c r="AI94">
        <v>0</v>
      </c>
      <c r="AJ94">
        <v>0</v>
      </c>
      <c r="AK94">
        <v>56.154068000000002</v>
      </c>
      <c r="AL94">
        <v>79.364599999999996</v>
      </c>
      <c r="AM94">
        <v>16.588864000000001</v>
      </c>
      <c r="AN94">
        <v>1.029182</v>
      </c>
      <c r="AO94">
        <v>0</v>
      </c>
      <c r="AP94">
        <v>0.51239999999999997</v>
      </c>
      <c r="AQ94">
        <v>26.880195000000001</v>
      </c>
      <c r="AR94">
        <v>52.991999999999997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1.6456759999999999</v>
      </c>
      <c r="BB94">
        <v>1.4417500000000001</v>
      </c>
      <c r="BC94">
        <v>104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3068.050791000001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444.58929999999998</v>
      </c>
      <c r="L95">
        <v>649.3963</v>
      </c>
      <c r="M95">
        <v>79.107699999999994</v>
      </c>
      <c r="N95">
        <v>119.59</v>
      </c>
      <c r="O95">
        <v>125.29528999999999</v>
      </c>
      <c r="P95">
        <v>142</v>
      </c>
      <c r="Q95">
        <v>20.738700000000001</v>
      </c>
      <c r="R95">
        <v>43.05</v>
      </c>
      <c r="S95">
        <v>26.258700000000001</v>
      </c>
      <c r="T95">
        <v>0.81</v>
      </c>
      <c r="U95">
        <v>418.77</v>
      </c>
      <c r="V95">
        <v>20.73</v>
      </c>
      <c r="W95">
        <v>43.097000000000001</v>
      </c>
      <c r="X95">
        <v>147.5155</v>
      </c>
      <c r="Y95">
        <v>0</v>
      </c>
      <c r="Z95">
        <v>0</v>
      </c>
      <c r="AA95">
        <v>42.14808</v>
      </c>
      <c r="AB95">
        <v>41.864567000000001</v>
      </c>
      <c r="AC95">
        <v>30.573592000000001</v>
      </c>
      <c r="AD95">
        <v>28.714950999999999</v>
      </c>
      <c r="AE95">
        <v>51.987208000000003</v>
      </c>
      <c r="AF95">
        <v>16.475026</v>
      </c>
      <c r="AG95">
        <v>42.344645999999997</v>
      </c>
      <c r="AH95">
        <v>103.540847</v>
      </c>
      <c r="AI95">
        <v>0</v>
      </c>
      <c r="AJ95">
        <v>0</v>
      </c>
      <c r="AK95">
        <v>56.154068000000002</v>
      </c>
      <c r="AL95">
        <v>79.364599999999996</v>
      </c>
      <c r="AM95">
        <v>16.588864000000001</v>
      </c>
      <c r="AN95">
        <v>1.029182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1.993595</v>
      </c>
      <c r="BA95">
        <v>1.1777880000000001</v>
      </c>
      <c r="BB95">
        <v>1.4417500000000001</v>
      </c>
      <c r="BC95">
        <v>103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3022.1308310000004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444.58929999999998</v>
      </c>
      <c r="L96">
        <v>649.3963</v>
      </c>
      <c r="M96">
        <v>79.107699999999994</v>
      </c>
      <c r="N96">
        <v>119.59</v>
      </c>
      <c r="O96">
        <v>125.29528999999999</v>
      </c>
      <c r="P96">
        <v>142</v>
      </c>
      <c r="Q96">
        <v>20.738700000000001</v>
      </c>
      <c r="R96">
        <v>43.05</v>
      </c>
      <c r="S96">
        <v>26.258700000000001</v>
      </c>
      <c r="T96">
        <v>0.81</v>
      </c>
      <c r="U96">
        <v>418.77</v>
      </c>
      <c r="V96">
        <v>20.73</v>
      </c>
      <c r="W96">
        <v>43.097000000000001</v>
      </c>
      <c r="X96">
        <v>147.5155</v>
      </c>
      <c r="Y96">
        <v>0</v>
      </c>
      <c r="Z96">
        <v>0</v>
      </c>
      <c r="AA96">
        <v>42.14808</v>
      </c>
      <c r="AB96">
        <v>41.864567000000001</v>
      </c>
      <c r="AC96">
        <v>30.573592000000001</v>
      </c>
      <c r="AD96">
        <v>19.143301000000001</v>
      </c>
      <c r="AE96">
        <v>51.987208000000003</v>
      </c>
      <c r="AF96">
        <v>16.475026</v>
      </c>
      <c r="AG96">
        <v>42.344645999999997</v>
      </c>
      <c r="AH96">
        <v>89.173935</v>
      </c>
      <c r="AI96">
        <v>0</v>
      </c>
      <c r="AJ96">
        <v>0</v>
      </c>
      <c r="AK96">
        <v>56.154068000000002</v>
      </c>
      <c r="AL96">
        <v>79.364599999999996</v>
      </c>
      <c r="AM96">
        <v>16.588864000000001</v>
      </c>
      <c r="AN96">
        <v>1.029182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1.8218399999999999</v>
      </c>
      <c r="BA96">
        <v>1.012413</v>
      </c>
      <c r="BB96">
        <v>1.4417500000000001</v>
      </c>
      <c r="BC96">
        <v>100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2994.8551390000002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444.58929999999998</v>
      </c>
      <c r="L97">
        <v>649.3963</v>
      </c>
      <c r="M97">
        <v>79.107699999999994</v>
      </c>
      <c r="N97">
        <v>119.59</v>
      </c>
      <c r="O97">
        <v>125.29528999999999</v>
      </c>
      <c r="P97">
        <v>142</v>
      </c>
      <c r="Q97">
        <v>20.738700000000001</v>
      </c>
      <c r="R97">
        <v>43.05</v>
      </c>
      <c r="S97">
        <v>26.258700000000001</v>
      </c>
      <c r="T97">
        <v>0.81</v>
      </c>
      <c r="U97">
        <v>418.77</v>
      </c>
      <c r="V97">
        <v>20.73</v>
      </c>
      <c r="W97">
        <v>43.097000000000001</v>
      </c>
      <c r="X97">
        <v>147.5155</v>
      </c>
      <c r="Y97">
        <v>0</v>
      </c>
      <c r="Z97">
        <v>0</v>
      </c>
      <c r="AA97">
        <v>42.14808</v>
      </c>
      <c r="AB97">
        <v>41.864567000000001</v>
      </c>
      <c r="AC97">
        <v>30.573592000000001</v>
      </c>
      <c r="AD97">
        <v>9.57165</v>
      </c>
      <c r="AE97">
        <v>51.987208000000003</v>
      </c>
      <c r="AF97">
        <v>16.475026</v>
      </c>
      <c r="AG97">
        <v>42.344645999999997</v>
      </c>
      <c r="AH97">
        <v>69.357505000000003</v>
      </c>
      <c r="AI97">
        <v>0</v>
      </c>
      <c r="AJ97">
        <v>0</v>
      </c>
      <c r="AK97">
        <v>56.154068000000002</v>
      </c>
      <c r="AL97">
        <v>79.364599999999996</v>
      </c>
      <c r="AM97">
        <v>16.588864000000001</v>
      </c>
      <c r="AN97">
        <v>1.029182</v>
      </c>
      <c r="AO97">
        <v>0</v>
      </c>
      <c r="AP97">
        <v>0.51239999999999997</v>
      </c>
      <c r="AQ97">
        <v>26.273875</v>
      </c>
      <c r="AR97">
        <v>49.128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1.8218399999999999</v>
      </c>
      <c r="BA97">
        <v>0.79056999999999999</v>
      </c>
      <c r="BB97">
        <v>1.4417500000000001</v>
      </c>
      <c r="BC97">
        <v>101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2966.2452150000004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444.58929999999998</v>
      </c>
      <c r="L98">
        <v>649.3963</v>
      </c>
      <c r="M98">
        <v>79.107699999999994</v>
      </c>
      <c r="N98">
        <v>119.59</v>
      </c>
      <c r="O98">
        <v>125.29528999999999</v>
      </c>
      <c r="P98">
        <v>142</v>
      </c>
      <c r="Q98">
        <v>20.738700000000001</v>
      </c>
      <c r="R98">
        <v>43.05</v>
      </c>
      <c r="S98">
        <v>26.258700000000001</v>
      </c>
      <c r="T98">
        <v>0.81</v>
      </c>
      <c r="U98">
        <v>418.77</v>
      </c>
      <c r="V98">
        <v>20.73</v>
      </c>
      <c r="W98">
        <v>43.097000000000001</v>
      </c>
      <c r="X98">
        <v>147.5155</v>
      </c>
      <c r="Y98">
        <v>0</v>
      </c>
      <c r="Z98">
        <v>0</v>
      </c>
      <c r="AA98">
        <v>42.14808</v>
      </c>
      <c r="AB98">
        <v>41.864567000000001</v>
      </c>
      <c r="AC98">
        <v>30.573592000000001</v>
      </c>
      <c r="AD98">
        <v>9.57165</v>
      </c>
      <c r="AE98">
        <v>51.987208000000003</v>
      </c>
      <c r="AF98">
        <v>16.475026</v>
      </c>
      <c r="AG98">
        <v>42.344645999999997</v>
      </c>
      <c r="AH98">
        <v>69.357505000000003</v>
      </c>
      <c r="AI98">
        <v>0</v>
      </c>
      <c r="AJ98">
        <v>0</v>
      </c>
      <c r="AK98">
        <v>56.154068000000002</v>
      </c>
      <c r="AL98">
        <v>79.364599999999996</v>
      </c>
      <c r="AM98">
        <v>16.588864000000001</v>
      </c>
      <c r="AN98">
        <v>1.029182</v>
      </c>
      <c r="AO98">
        <v>0</v>
      </c>
      <c r="AP98">
        <v>0.51239999999999997</v>
      </c>
      <c r="AQ98">
        <v>26.273875</v>
      </c>
      <c r="AR98">
        <v>49.128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1.8218399999999999</v>
      </c>
      <c r="BA98">
        <v>0.79056999999999999</v>
      </c>
      <c r="BB98">
        <v>1.4417500000000001</v>
      </c>
      <c r="BC98">
        <v>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2964.2452150000004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2.2950210000000004E-3</v>
      </c>
      <c r="H99">
        <f t="shared" si="2"/>
        <v>0</v>
      </c>
      <c r="I99">
        <f t="shared" si="2"/>
        <v>0</v>
      </c>
      <c r="J99">
        <f t="shared" si="2"/>
        <v>5.21201075E-3</v>
      </c>
      <c r="K99">
        <f t="shared" si="2"/>
        <v>7.5403053719999944</v>
      </c>
      <c r="L99">
        <f t="shared" si="2"/>
        <v>11.347388374999994</v>
      </c>
      <c r="M99">
        <f t="shared" si="2"/>
        <v>1.8987231749999944</v>
      </c>
      <c r="N99">
        <f t="shared" si="2"/>
        <v>2.8701600000000025</v>
      </c>
      <c r="O99">
        <f t="shared" si="2"/>
        <v>3.0070869600000001</v>
      </c>
      <c r="P99">
        <f t="shared" si="2"/>
        <v>3.4079999999999999</v>
      </c>
      <c r="Q99">
        <f t="shared" si="2"/>
        <v>0.3466183380000003</v>
      </c>
      <c r="R99">
        <f t="shared" si="2"/>
        <v>0.80550451450000071</v>
      </c>
      <c r="S99">
        <f t="shared" si="2"/>
        <v>0.46090765325000066</v>
      </c>
      <c r="T99">
        <f t="shared" si="2"/>
        <v>1.3203699250000011E-2</v>
      </c>
      <c r="U99">
        <f t="shared" si="2"/>
        <v>10.050479999999991</v>
      </c>
      <c r="V99">
        <f t="shared" si="2"/>
        <v>0.41504319999999995</v>
      </c>
      <c r="W99">
        <f t="shared" si="2"/>
        <v>0.91988986850000043</v>
      </c>
      <c r="X99">
        <f t="shared" si="2"/>
        <v>3.3207950767499987</v>
      </c>
      <c r="Y99">
        <f t="shared" si="2"/>
        <v>0</v>
      </c>
      <c r="Z99">
        <f t="shared" si="2"/>
        <v>0.1412048000000001</v>
      </c>
      <c r="AA99">
        <f t="shared" si="2"/>
        <v>1.0112473999999991</v>
      </c>
      <c r="AB99">
        <f t="shared" si="2"/>
        <v>0.92974932450000136</v>
      </c>
      <c r="AC99">
        <f t="shared" si="2"/>
        <v>0.61125617400000132</v>
      </c>
      <c r="AD99">
        <f t="shared" si="2"/>
        <v>0.30770358724999997</v>
      </c>
      <c r="AE99">
        <f t="shared" si="2"/>
        <v>1.2476929919999982</v>
      </c>
      <c r="AF99">
        <f t="shared" si="2"/>
        <v>0.22416332099999969</v>
      </c>
      <c r="AG99">
        <f t="shared" si="2"/>
        <v>1.0162715040000001</v>
      </c>
      <c r="AH99">
        <f t="shared" si="2"/>
        <v>1.37476483025</v>
      </c>
      <c r="AI99">
        <f t="shared" si="2"/>
        <v>0.18507684624999995</v>
      </c>
      <c r="AJ99">
        <f t="shared" si="2"/>
        <v>0</v>
      </c>
      <c r="AK99">
        <f t="shared" si="2"/>
        <v>1.3476976319999978</v>
      </c>
      <c r="AL99">
        <f t="shared" si="2"/>
        <v>1.9615721999999991</v>
      </c>
      <c r="AM99">
        <f t="shared" si="2"/>
        <v>0.39813273600000093</v>
      </c>
      <c r="AN99">
        <f t="shared" si="2"/>
        <v>2.4482656000000051E-2</v>
      </c>
      <c r="AO99">
        <f t="shared" si="2"/>
        <v>0</v>
      </c>
      <c r="AP99">
        <f t="shared" si="2"/>
        <v>4.7589150000000073E-2</v>
      </c>
      <c r="AQ99">
        <f t="shared" si="2"/>
        <v>0.30034744299999983</v>
      </c>
      <c r="AR99">
        <f t="shared" si="2"/>
        <v>1.1898360000000008</v>
      </c>
      <c r="AS99">
        <f t="shared" si="2"/>
        <v>0.81465760200000081</v>
      </c>
      <c r="AT99">
        <f t="shared" si="2"/>
        <v>0.27661776274999977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3.5050613999999994E-2</v>
      </c>
      <c r="AZ99">
        <f t="shared" si="3"/>
        <v>2.3003023749999997E-2</v>
      </c>
      <c r="BA99">
        <f t="shared" si="3"/>
        <v>1.5577451000000006E-2</v>
      </c>
      <c r="BB99">
        <f t="shared" si="3"/>
        <v>2.5517750000000027E-2</v>
      </c>
      <c r="BC99">
        <f t="shared" si="3"/>
        <v>1.756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61.676826063750021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425.27023600000001</v>
      </c>
      <c r="L3">
        <v>598.59612000000004</v>
      </c>
      <c r="M3">
        <v>76.548599999999993</v>
      </c>
      <c r="N3">
        <v>115.70332500000001</v>
      </c>
      <c r="O3">
        <v>121.22319299999999</v>
      </c>
      <c r="P3">
        <v>137.38499999999999</v>
      </c>
      <c r="Q3">
        <v>19.522673000000001</v>
      </c>
      <c r="R3">
        <v>41.650874999999999</v>
      </c>
      <c r="S3">
        <v>25.849457999999998</v>
      </c>
      <c r="T3">
        <v>0.78367500000000001</v>
      </c>
      <c r="U3">
        <v>405.15997499999997</v>
      </c>
      <c r="V3">
        <v>20.056274999999999</v>
      </c>
      <c r="W3">
        <v>42.258087000000003</v>
      </c>
      <c r="X3">
        <v>142.72124600000001</v>
      </c>
      <c r="Y3">
        <v>0</v>
      </c>
      <c r="Z3">
        <v>6.340802</v>
      </c>
      <c r="AA3">
        <v>40.778267</v>
      </c>
      <c r="AB3">
        <v>40.503968999999998</v>
      </c>
      <c r="AC3">
        <v>29.57995</v>
      </c>
      <c r="AD3">
        <v>9.2605710000000006</v>
      </c>
      <c r="AE3">
        <v>50.297623999999999</v>
      </c>
      <c r="AF3">
        <v>16.338076999999998</v>
      </c>
      <c r="AG3">
        <v>40.968445000000003</v>
      </c>
      <c r="AH3">
        <v>86.275782000000007</v>
      </c>
      <c r="AI3">
        <v>3.6278809999999999</v>
      </c>
      <c r="AJ3">
        <v>0</v>
      </c>
      <c r="AK3">
        <v>54.329061000000003</v>
      </c>
      <c r="AL3">
        <v>82.181578000000002</v>
      </c>
      <c r="AM3">
        <v>16.049726</v>
      </c>
      <c r="AN3">
        <v>0.97658500000000004</v>
      </c>
      <c r="AO3">
        <v>0</v>
      </c>
      <c r="AP3">
        <v>1.1154310000000001</v>
      </c>
      <c r="AQ3">
        <v>25.419974</v>
      </c>
      <c r="AR3">
        <v>47.53134</v>
      </c>
      <c r="AS3">
        <v>33.318818</v>
      </c>
      <c r="AT3">
        <v>11.164465999999999</v>
      </c>
      <c r="AU3">
        <v>0</v>
      </c>
      <c r="AV3">
        <v>0</v>
      </c>
      <c r="AW3">
        <v>0</v>
      </c>
      <c r="AX3">
        <v>0</v>
      </c>
      <c r="AY3">
        <v>1.4089750000000001</v>
      </c>
      <c r="AZ3">
        <v>2.3501729999999998</v>
      </c>
      <c r="BA3">
        <v>0.97950999999999999</v>
      </c>
      <c r="BB3">
        <v>1.3474660000000001</v>
      </c>
      <c r="BC3">
        <v>62.89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2837.7632089999997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425.27023600000001</v>
      </c>
      <c r="L4">
        <v>598.59612000000004</v>
      </c>
      <c r="M4">
        <v>76.548599999999993</v>
      </c>
      <c r="N4">
        <v>115.70332500000001</v>
      </c>
      <c r="O4">
        <v>121.22319299999999</v>
      </c>
      <c r="P4">
        <v>137.38499999999999</v>
      </c>
      <c r="Q4">
        <v>19.522673000000001</v>
      </c>
      <c r="R4">
        <v>41.650874999999999</v>
      </c>
      <c r="S4">
        <v>25.849457999999998</v>
      </c>
      <c r="T4">
        <v>0.78367500000000001</v>
      </c>
      <c r="U4">
        <v>405.15997499999997</v>
      </c>
      <c r="V4">
        <v>20.056274999999999</v>
      </c>
      <c r="W4">
        <v>42.283619999999999</v>
      </c>
      <c r="X4">
        <v>142.72124600000001</v>
      </c>
      <c r="Y4">
        <v>0</v>
      </c>
      <c r="Z4">
        <v>6.340802</v>
      </c>
      <c r="AA4">
        <v>40.778267</v>
      </c>
      <c r="AB4">
        <v>40.503968999999998</v>
      </c>
      <c r="AC4">
        <v>29.57995</v>
      </c>
      <c r="AD4">
        <v>9.2605710000000006</v>
      </c>
      <c r="AE4">
        <v>50.297623999999999</v>
      </c>
      <c r="AF4">
        <v>16.338076999999998</v>
      </c>
      <c r="AG4">
        <v>40.968445000000003</v>
      </c>
      <c r="AH4">
        <v>86.275782000000007</v>
      </c>
      <c r="AI4">
        <v>3.6278809999999999</v>
      </c>
      <c r="AJ4">
        <v>0</v>
      </c>
      <c r="AK4">
        <v>54.329061000000003</v>
      </c>
      <c r="AL4">
        <v>82.181578000000002</v>
      </c>
      <c r="AM4">
        <v>16.049726</v>
      </c>
      <c r="AN4">
        <v>0.97658500000000004</v>
      </c>
      <c r="AO4">
        <v>0</v>
      </c>
      <c r="AP4">
        <v>1.1154310000000001</v>
      </c>
      <c r="AQ4">
        <v>25.419974</v>
      </c>
      <c r="AR4">
        <v>47.53134</v>
      </c>
      <c r="AS4">
        <v>33.318818</v>
      </c>
      <c r="AT4">
        <v>11.164465999999999</v>
      </c>
      <c r="AU4">
        <v>0</v>
      </c>
      <c r="AV4">
        <v>0</v>
      </c>
      <c r="AW4">
        <v>0</v>
      </c>
      <c r="AX4">
        <v>0</v>
      </c>
      <c r="AY4">
        <v>1.4089750000000001</v>
      </c>
      <c r="AZ4">
        <v>2.3501729999999998</v>
      </c>
      <c r="BA4">
        <v>0.97950999999999999</v>
      </c>
      <c r="BB4">
        <v>1.3474660000000001</v>
      </c>
      <c r="BC4">
        <v>62.89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2837.7887419999997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425.27023600000001</v>
      </c>
      <c r="L5">
        <v>598.59612000000004</v>
      </c>
      <c r="M5">
        <v>76.548599999999993</v>
      </c>
      <c r="N5">
        <v>115.70332500000001</v>
      </c>
      <c r="O5">
        <v>121.22319299999999</v>
      </c>
      <c r="P5">
        <v>137.38499999999999</v>
      </c>
      <c r="Q5">
        <v>19.522673000000001</v>
      </c>
      <c r="R5">
        <v>41.650874999999999</v>
      </c>
      <c r="S5">
        <v>25.849457999999998</v>
      </c>
      <c r="T5">
        <v>0.78367500000000001</v>
      </c>
      <c r="U5">
        <v>405.15997499999997</v>
      </c>
      <c r="V5">
        <v>20.056274999999999</v>
      </c>
      <c r="W5">
        <v>41.109074999999997</v>
      </c>
      <c r="X5">
        <v>142.72124600000001</v>
      </c>
      <c r="Y5">
        <v>0</v>
      </c>
      <c r="Z5">
        <v>6.340802</v>
      </c>
      <c r="AA5">
        <v>40.778267</v>
      </c>
      <c r="AB5">
        <v>40.503968999999998</v>
      </c>
      <c r="AC5">
        <v>29.57995</v>
      </c>
      <c r="AD5">
        <v>9.2605710000000006</v>
      </c>
      <c r="AE5">
        <v>50.297623999999999</v>
      </c>
      <c r="AF5">
        <v>16.338076999999998</v>
      </c>
      <c r="AG5">
        <v>40.968445000000003</v>
      </c>
      <c r="AH5">
        <v>57.517187999999997</v>
      </c>
      <c r="AI5">
        <v>3.6278809999999999</v>
      </c>
      <c r="AJ5">
        <v>0</v>
      </c>
      <c r="AK5">
        <v>54.329061000000003</v>
      </c>
      <c r="AL5">
        <v>82.181578000000002</v>
      </c>
      <c r="AM5">
        <v>16.049726</v>
      </c>
      <c r="AN5">
        <v>0.97658500000000004</v>
      </c>
      <c r="AO5">
        <v>0</v>
      </c>
      <c r="AP5">
        <v>1.1154310000000001</v>
      </c>
      <c r="AQ5">
        <v>25.419974</v>
      </c>
      <c r="AR5">
        <v>47.53134</v>
      </c>
      <c r="AS5">
        <v>33.318818</v>
      </c>
      <c r="AT5">
        <v>11.164465999999999</v>
      </c>
      <c r="AU5">
        <v>0</v>
      </c>
      <c r="AV5">
        <v>0</v>
      </c>
      <c r="AW5">
        <v>0</v>
      </c>
      <c r="AX5">
        <v>0</v>
      </c>
      <c r="AY5">
        <v>1.4089750000000001</v>
      </c>
      <c r="AZ5">
        <v>2.3501729999999998</v>
      </c>
      <c r="BA5">
        <v>0.65560799999999997</v>
      </c>
      <c r="BB5">
        <v>1.3474660000000001</v>
      </c>
      <c r="BC5">
        <v>62.89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2807.5317009999994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425.27023600000001</v>
      </c>
      <c r="L6">
        <v>598.59612000000004</v>
      </c>
      <c r="M6">
        <v>76.548599999999993</v>
      </c>
      <c r="N6">
        <v>115.70332500000001</v>
      </c>
      <c r="O6">
        <v>121.22319299999999</v>
      </c>
      <c r="P6">
        <v>137.38499999999999</v>
      </c>
      <c r="Q6">
        <v>19.522673000000001</v>
      </c>
      <c r="R6">
        <v>41.650874999999999</v>
      </c>
      <c r="S6">
        <v>25.849457999999998</v>
      </c>
      <c r="T6">
        <v>0.78367500000000001</v>
      </c>
      <c r="U6">
        <v>405.15997499999997</v>
      </c>
      <c r="V6">
        <v>20.056274999999999</v>
      </c>
      <c r="W6">
        <v>41.109074999999997</v>
      </c>
      <c r="X6">
        <v>142.72124600000001</v>
      </c>
      <c r="Y6">
        <v>0</v>
      </c>
      <c r="Z6">
        <v>6.340802</v>
      </c>
      <c r="AA6">
        <v>40.778267</v>
      </c>
      <c r="AB6">
        <v>40.503968999999998</v>
      </c>
      <c r="AC6">
        <v>29.57995</v>
      </c>
      <c r="AD6">
        <v>9.2605710000000006</v>
      </c>
      <c r="AE6">
        <v>50.297623999999999</v>
      </c>
      <c r="AF6">
        <v>16.338076999999998</v>
      </c>
      <c r="AG6">
        <v>40.968445000000003</v>
      </c>
      <c r="AH6">
        <v>38.344791999999998</v>
      </c>
      <c r="AI6">
        <v>0</v>
      </c>
      <c r="AJ6">
        <v>0</v>
      </c>
      <c r="AK6">
        <v>54.329061000000003</v>
      </c>
      <c r="AL6">
        <v>82.181578000000002</v>
      </c>
      <c r="AM6">
        <v>16.049726</v>
      </c>
      <c r="AN6">
        <v>0.97658500000000004</v>
      </c>
      <c r="AO6">
        <v>0</v>
      </c>
      <c r="AP6">
        <v>1.1154310000000001</v>
      </c>
      <c r="AQ6">
        <v>25.419974</v>
      </c>
      <c r="AR6">
        <v>51.269759999999998</v>
      </c>
      <c r="AS6">
        <v>33.318818</v>
      </c>
      <c r="AT6">
        <v>11.164465999999999</v>
      </c>
      <c r="AU6">
        <v>0</v>
      </c>
      <c r="AV6">
        <v>0</v>
      </c>
      <c r="AW6">
        <v>0</v>
      </c>
      <c r="AX6">
        <v>0</v>
      </c>
      <c r="AY6">
        <v>1.4089750000000001</v>
      </c>
      <c r="AZ6">
        <v>1.7626299999999999</v>
      </c>
      <c r="BA6">
        <v>0.43707200000000002</v>
      </c>
      <c r="BB6">
        <v>1.3474660000000001</v>
      </c>
      <c r="BC6">
        <v>62.89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2787.6637650000002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365.83102100000002</v>
      </c>
      <c r="L7">
        <v>598.59612000000004</v>
      </c>
      <c r="M7">
        <v>76.548599999999993</v>
      </c>
      <c r="N7">
        <v>115.70332500000001</v>
      </c>
      <c r="O7">
        <v>121.22319299999999</v>
      </c>
      <c r="P7">
        <v>137.38499999999999</v>
      </c>
      <c r="Q7">
        <v>19.522673000000001</v>
      </c>
      <c r="R7">
        <v>41.650874999999999</v>
      </c>
      <c r="S7">
        <v>25.849457999999998</v>
      </c>
      <c r="T7">
        <v>0.78367500000000001</v>
      </c>
      <c r="U7">
        <v>405.15997499999997</v>
      </c>
      <c r="V7">
        <v>20.056274999999999</v>
      </c>
      <c r="W7">
        <v>41.109074999999997</v>
      </c>
      <c r="X7">
        <v>142.72124600000001</v>
      </c>
      <c r="Y7">
        <v>0</v>
      </c>
      <c r="Z7">
        <v>6.340802</v>
      </c>
      <c r="AA7">
        <v>40.778267</v>
      </c>
      <c r="AB7">
        <v>40.503968999999998</v>
      </c>
      <c r="AC7">
        <v>29.57995</v>
      </c>
      <c r="AD7">
        <v>9.2605710000000006</v>
      </c>
      <c r="AE7">
        <v>50.297623999999999</v>
      </c>
      <c r="AF7">
        <v>16.338076999999998</v>
      </c>
      <c r="AG7">
        <v>40.968445000000003</v>
      </c>
      <c r="AH7">
        <v>38.344791999999998</v>
      </c>
      <c r="AI7">
        <v>0</v>
      </c>
      <c r="AJ7">
        <v>0</v>
      </c>
      <c r="AK7">
        <v>54.329061000000003</v>
      </c>
      <c r="AL7">
        <v>82.181578000000002</v>
      </c>
      <c r="AM7">
        <v>16.049726</v>
      </c>
      <c r="AN7">
        <v>0.97658500000000004</v>
      </c>
      <c r="AO7">
        <v>0</v>
      </c>
      <c r="AP7">
        <v>9.1713199999999997</v>
      </c>
      <c r="AQ7">
        <v>25.419974</v>
      </c>
      <c r="AR7">
        <v>51.269759999999998</v>
      </c>
      <c r="AS7">
        <v>33.318818</v>
      </c>
      <c r="AT7">
        <v>10.529859</v>
      </c>
      <c r="AU7">
        <v>0</v>
      </c>
      <c r="AV7">
        <v>0</v>
      </c>
      <c r="AW7">
        <v>0</v>
      </c>
      <c r="AX7">
        <v>0</v>
      </c>
      <c r="AY7">
        <v>1.4089750000000001</v>
      </c>
      <c r="AZ7">
        <v>1.1750860000000001</v>
      </c>
      <c r="BA7">
        <v>0.43707200000000002</v>
      </c>
      <c r="BB7">
        <v>1.3474660000000001</v>
      </c>
      <c r="BC7">
        <v>58.05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2730.2182880000005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304.33273600000001</v>
      </c>
      <c r="L8">
        <v>598.59612000000004</v>
      </c>
      <c r="M8">
        <v>76.548599999999993</v>
      </c>
      <c r="N8">
        <v>115.70332500000001</v>
      </c>
      <c r="O8">
        <v>121.22319299999999</v>
      </c>
      <c r="P8">
        <v>137.38499999999999</v>
      </c>
      <c r="Q8">
        <v>19.522673000000001</v>
      </c>
      <c r="R8">
        <v>41.650874999999999</v>
      </c>
      <c r="S8">
        <v>25.849457999999998</v>
      </c>
      <c r="T8">
        <v>0.78367500000000001</v>
      </c>
      <c r="U8">
        <v>405.15997499999997</v>
      </c>
      <c r="V8">
        <v>20.056274999999999</v>
      </c>
      <c r="W8">
        <v>41.109074999999997</v>
      </c>
      <c r="X8">
        <v>142.72124600000001</v>
      </c>
      <c r="Y8">
        <v>0</v>
      </c>
      <c r="Z8">
        <v>6.340802</v>
      </c>
      <c r="AA8">
        <v>40.778267</v>
      </c>
      <c r="AB8">
        <v>40.503968999999998</v>
      </c>
      <c r="AC8">
        <v>29.57995</v>
      </c>
      <c r="AD8">
        <v>9.2605710000000006</v>
      </c>
      <c r="AE8">
        <v>50.297623999999999</v>
      </c>
      <c r="AF8">
        <v>16.338076999999998</v>
      </c>
      <c r="AG8">
        <v>40.968445000000003</v>
      </c>
      <c r="AH8">
        <v>38.344791999999998</v>
      </c>
      <c r="AI8">
        <v>0</v>
      </c>
      <c r="AJ8">
        <v>0</v>
      </c>
      <c r="AK8">
        <v>54.329061000000003</v>
      </c>
      <c r="AL8">
        <v>82.181578000000002</v>
      </c>
      <c r="AM8">
        <v>16.049726</v>
      </c>
      <c r="AN8">
        <v>0.97658500000000004</v>
      </c>
      <c r="AO8">
        <v>0</v>
      </c>
      <c r="AP8">
        <v>9.1713199999999997</v>
      </c>
      <c r="AQ8">
        <v>25.419974</v>
      </c>
      <c r="AR8">
        <v>47.53134</v>
      </c>
      <c r="AS8">
        <v>33.318818</v>
      </c>
      <c r="AT8">
        <v>10.521056</v>
      </c>
      <c r="AU8">
        <v>0</v>
      </c>
      <c r="AV8">
        <v>0</v>
      </c>
      <c r="AW8">
        <v>0</v>
      </c>
      <c r="AX8">
        <v>0</v>
      </c>
      <c r="AY8">
        <v>1.4089750000000001</v>
      </c>
      <c r="AZ8">
        <v>0.58754300000000004</v>
      </c>
      <c r="BA8">
        <v>0.43707200000000002</v>
      </c>
      <c r="BB8">
        <v>1.3474660000000001</v>
      </c>
      <c r="BC8">
        <v>58.05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2664.385237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304.33273600000001</v>
      </c>
      <c r="L9">
        <v>598.59612000000004</v>
      </c>
      <c r="M9">
        <v>76.548599999999993</v>
      </c>
      <c r="N9">
        <v>115.70332500000001</v>
      </c>
      <c r="O9">
        <v>121.22319299999999</v>
      </c>
      <c r="P9">
        <v>137.38499999999999</v>
      </c>
      <c r="Q9">
        <v>19.522673000000001</v>
      </c>
      <c r="R9">
        <v>41.650874999999999</v>
      </c>
      <c r="S9">
        <v>25.849457999999998</v>
      </c>
      <c r="T9">
        <v>0.78367500000000001</v>
      </c>
      <c r="U9">
        <v>405.15997499999997</v>
      </c>
      <c r="V9">
        <v>20.056274999999999</v>
      </c>
      <c r="W9">
        <v>41.109074999999997</v>
      </c>
      <c r="X9">
        <v>142.72124600000001</v>
      </c>
      <c r="Y9">
        <v>0</v>
      </c>
      <c r="Z9">
        <v>6.340802</v>
      </c>
      <c r="AA9">
        <v>40.778267</v>
      </c>
      <c r="AB9">
        <v>40.503968999999998</v>
      </c>
      <c r="AC9">
        <v>29.57995</v>
      </c>
      <c r="AD9">
        <v>9.2605710000000006</v>
      </c>
      <c r="AE9">
        <v>50.297623999999999</v>
      </c>
      <c r="AF9">
        <v>16.338076999999998</v>
      </c>
      <c r="AG9">
        <v>40.968445000000003</v>
      </c>
      <c r="AH9">
        <v>38.344791999999998</v>
      </c>
      <c r="AI9">
        <v>0</v>
      </c>
      <c r="AJ9">
        <v>0</v>
      </c>
      <c r="AK9">
        <v>54.329061000000003</v>
      </c>
      <c r="AL9">
        <v>82.181578000000002</v>
      </c>
      <c r="AM9">
        <v>16.049726</v>
      </c>
      <c r="AN9">
        <v>0.97658500000000004</v>
      </c>
      <c r="AO9">
        <v>0</v>
      </c>
      <c r="AP9">
        <v>9.1713199999999997</v>
      </c>
      <c r="AQ9">
        <v>25.419974</v>
      </c>
      <c r="AR9">
        <v>47.53134</v>
      </c>
      <c r="AS9">
        <v>33.318818</v>
      </c>
      <c r="AT9">
        <v>11.164465999999999</v>
      </c>
      <c r="AU9">
        <v>0</v>
      </c>
      <c r="AV9">
        <v>0</v>
      </c>
      <c r="AW9">
        <v>0</v>
      </c>
      <c r="AX9">
        <v>0</v>
      </c>
      <c r="AY9">
        <v>1.4089750000000001</v>
      </c>
      <c r="AZ9">
        <v>0</v>
      </c>
      <c r="BA9">
        <v>0.43707200000000002</v>
      </c>
      <c r="BB9">
        <v>1.3474660000000001</v>
      </c>
      <c r="BC9">
        <v>58.05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2664.441104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304.33273600000001</v>
      </c>
      <c r="L10">
        <v>598.59612000000004</v>
      </c>
      <c r="M10">
        <v>76.548599999999993</v>
      </c>
      <c r="N10">
        <v>115.70332500000001</v>
      </c>
      <c r="O10">
        <v>121.22319299999999</v>
      </c>
      <c r="P10">
        <v>137.38499999999999</v>
      </c>
      <c r="Q10">
        <v>21.132116</v>
      </c>
      <c r="R10">
        <v>41.650874999999999</v>
      </c>
      <c r="S10">
        <v>25.849457999999998</v>
      </c>
      <c r="T10">
        <v>0.78367500000000001</v>
      </c>
      <c r="U10">
        <v>405.15997499999997</v>
      </c>
      <c r="V10">
        <v>20.056274999999999</v>
      </c>
      <c r="W10">
        <v>41.109074999999997</v>
      </c>
      <c r="X10">
        <v>142.72124600000001</v>
      </c>
      <c r="Y10">
        <v>0</v>
      </c>
      <c r="Z10">
        <v>6.340802</v>
      </c>
      <c r="AA10">
        <v>40.778267</v>
      </c>
      <c r="AB10">
        <v>40.503968999999998</v>
      </c>
      <c r="AC10">
        <v>29.57995</v>
      </c>
      <c r="AD10">
        <v>9.2605710000000006</v>
      </c>
      <c r="AE10">
        <v>50.297623999999999</v>
      </c>
      <c r="AF10">
        <v>16.338076999999998</v>
      </c>
      <c r="AG10">
        <v>40.968445000000003</v>
      </c>
      <c r="AH10">
        <v>38.344791999999998</v>
      </c>
      <c r="AI10">
        <v>0</v>
      </c>
      <c r="AJ10">
        <v>0</v>
      </c>
      <c r="AK10">
        <v>54.329061000000003</v>
      </c>
      <c r="AL10">
        <v>82.181578000000002</v>
      </c>
      <c r="AM10">
        <v>16.049726</v>
      </c>
      <c r="AN10">
        <v>0.97658500000000004</v>
      </c>
      <c r="AO10">
        <v>0</v>
      </c>
      <c r="AP10">
        <v>1.1154310000000001</v>
      </c>
      <c r="AQ10">
        <v>25.419974</v>
      </c>
      <c r="AR10">
        <v>47.53134</v>
      </c>
      <c r="AS10">
        <v>33.318818</v>
      </c>
      <c r="AT10">
        <v>11.164465999999999</v>
      </c>
      <c r="AU10">
        <v>0</v>
      </c>
      <c r="AV10">
        <v>0</v>
      </c>
      <c r="AW10">
        <v>0</v>
      </c>
      <c r="AX10">
        <v>0</v>
      </c>
      <c r="AY10">
        <v>1.4089750000000001</v>
      </c>
      <c r="AZ10">
        <v>0</v>
      </c>
      <c r="BA10">
        <v>0.43707200000000002</v>
      </c>
      <c r="BB10">
        <v>1.3474660000000001</v>
      </c>
      <c r="BC10">
        <v>58.05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2657.9946580000001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343.032736</v>
      </c>
      <c r="L11">
        <v>599.26592000000005</v>
      </c>
      <c r="M11">
        <v>76.548599999999993</v>
      </c>
      <c r="N11">
        <v>115.70332500000001</v>
      </c>
      <c r="O11">
        <v>121.22319299999999</v>
      </c>
      <c r="P11">
        <v>137.38499999999999</v>
      </c>
      <c r="Q11">
        <v>21.313058000000002</v>
      </c>
      <c r="R11">
        <v>41.650874999999999</v>
      </c>
      <c r="S11">
        <v>25.849457999999998</v>
      </c>
      <c r="T11">
        <v>0.78367500000000001</v>
      </c>
      <c r="U11">
        <v>405.15997499999997</v>
      </c>
      <c r="V11">
        <v>20.056274999999999</v>
      </c>
      <c r="W11">
        <v>41.109074999999997</v>
      </c>
      <c r="X11">
        <v>142.72124600000001</v>
      </c>
      <c r="Y11">
        <v>0</v>
      </c>
      <c r="Z11">
        <v>6.340802</v>
      </c>
      <c r="AA11">
        <v>40.778267</v>
      </c>
      <c r="AB11">
        <v>40.503968999999998</v>
      </c>
      <c r="AC11">
        <v>29.57995</v>
      </c>
      <c r="AD11">
        <v>9.2605710000000006</v>
      </c>
      <c r="AE11">
        <v>50.297623999999999</v>
      </c>
      <c r="AF11">
        <v>16.338076999999998</v>
      </c>
      <c r="AG11">
        <v>40.968445000000003</v>
      </c>
      <c r="AH11">
        <v>38.344791999999998</v>
      </c>
      <c r="AI11">
        <v>0</v>
      </c>
      <c r="AJ11">
        <v>0</v>
      </c>
      <c r="AK11">
        <v>54.329061000000003</v>
      </c>
      <c r="AL11">
        <v>82.181578000000002</v>
      </c>
      <c r="AM11">
        <v>16.049726</v>
      </c>
      <c r="AN11">
        <v>0.97658500000000004</v>
      </c>
      <c r="AO11">
        <v>0</v>
      </c>
      <c r="AP11">
        <v>1.1154310000000001</v>
      </c>
      <c r="AQ11">
        <v>25.419974</v>
      </c>
      <c r="AR11">
        <v>47.53134</v>
      </c>
      <c r="AS11">
        <v>33.318818</v>
      </c>
      <c r="AT11">
        <v>11.164465999999999</v>
      </c>
      <c r="AU11">
        <v>0</v>
      </c>
      <c r="AV11">
        <v>0</v>
      </c>
      <c r="AW11">
        <v>0</v>
      </c>
      <c r="AX11">
        <v>0</v>
      </c>
      <c r="AY11">
        <v>1.4089750000000001</v>
      </c>
      <c r="AZ11">
        <v>0</v>
      </c>
      <c r="BA11">
        <v>0.43707200000000002</v>
      </c>
      <c r="BB11">
        <v>1.3474660000000001</v>
      </c>
      <c r="BC11">
        <v>53.21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2692.7053999999998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391.407736</v>
      </c>
      <c r="L12">
        <v>599.26592000000005</v>
      </c>
      <c r="M12">
        <v>76.548599999999993</v>
      </c>
      <c r="N12">
        <v>115.70332500000001</v>
      </c>
      <c r="O12">
        <v>121.22319299999999</v>
      </c>
      <c r="P12">
        <v>137.38499999999999</v>
      </c>
      <c r="Q12">
        <v>21.313058000000002</v>
      </c>
      <c r="R12">
        <v>41.650874999999999</v>
      </c>
      <c r="S12">
        <v>25.849457999999998</v>
      </c>
      <c r="T12">
        <v>0.78367500000000001</v>
      </c>
      <c r="U12">
        <v>405.15997499999997</v>
      </c>
      <c r="V12">
        <v>20.056274999999999</v>
      </c>
      <c r="W12">
        <v>41.109074999999997</v>
      </c>
      <c r="X12">
        <v>142.72124600000001</v>
      </c>
      <c r="Y12">
        <v>0</v>
      </c>
      <c r="Z12">
        <v>6.340802</v>
      </c>
      <c r="AA12">
        <v>40.778267</v>
      </c>
      <c r="AB12">
        <v>40.503968999999998</v>
      </c>
      <c r="AC12">
        <v>29.57995</v>
      </c>
      <c r="AD12">
        <v>9.2605710000000006</v>
      </c>
      <c r="AE12">
        <v>50.297623999999999</v>
      </c>
      <c r="AF12">
        <v>16.338076999999998</v>
      </c>
      <c r="AG12">
        <v>40.968445000000003</v>
      </c>
      <c r="AH12">
        <v>38.344791999999998</v>
      </c>
      <c r="AI12">
        <v>0</v>
      </c>
      <c r="AJ12">
        <v>0</v>
      </c>
      <c r="AK12">
        <v>54.329061000000003</v>
      </c>
      <c r="AL12">
        <v>82.181578000000002</v>
      </c>
      <c r="AM12">
        <v>16.049726</v>
      </c>
      <c r="AN12">
        <v>0.97658500000000004</v>
      </c>
      <c r="AO12">
        <v>0</v>
      </c>
      <c r="AP12">
        <v>1.1154310000000001</v>
      </c>
      <c r="AQ12">
        <v>25.419974</v>
      </c>
      <c r="AR12">
        <v>47.53134</v>
      </c>
      <c r="AS12">
        <v>33.318818</v>
      </c>
      <c r="AT12">
        <v>11.164465999999999</v>
      </c>
      <c r="AU12">
        <v>0</v>
      </c>
      <c r="AV12">
        <v>0</v>
      </c>
      <c r="AW12">
        <v>0</v>
      </c>
      <c r="AX12">
        <v>0</v>
      </c>
      <c r="AY12">
        <v>1.4089750000000001</v>
      </c>
      <c r="AZ12">
        <v>0</v>
      </c>
      <c r="BA12">
        <v>0.43707200000000002</v>
      </c>
      <c r="BB12">
        <v>1.3474660000000001</v>
      </c>
      <c r="BC12">
        <v>53.21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2741.0803999999998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425.27023600000001</v>
      </c>
      <c r="L13">
        <v>628.29092000000003</v>
      </c>
      <c r="M13">
        <v>76.548599999999993</v>
      </c>
      <c r="N13">
        <v>115.70332500000001</v>
      </c>
      <c r="O13">
        <v>121.22319299999999</v>
      </c>
      <c r="P13">
        <v>137.38499999999999</v>
      </c>
      <c r="Q13">
        <v>21.313058000000002</v>
      </c>
      <c r="R13">
        <v>41.650874999999999</v>
      </c>
      <c r="S13">
        <v>25.849457999999998</v>
      </c>
      <c r="T13">
        <v>0.78367500000000001</v>
      </c>
      <c r="U13">
        <v>405.15997499999997</v>
      </c>
      <c r="V13">
        <v>20.056274999999999</v>
      </c>
      <c r="W13">
        <v>43.049627000000001</v>
      </c>
      <c r="X13">
        <v>142.72124600000001</v>
      </c>
      <c r="Y13">
        <v>0</v>
      </c>
      <c r="Z13">
        <v>6.340802</v>
      </c>
      <c r="AA13">
        <v>40.778267</v>
      </c>
      <c r="AB13">
        <v>40.503968999999998</v>
      </c>
      <c r="AC13">
        <v>29.57995</v>
      </c>
      <c r="AD13">
        <v>9.2605710000000006</v>
      </c>
      <c r="AE13">
        <v>50.297623999999999</v>
      </c>
      <c r="AF13">
        <v>16.338076999999998</v>
      </c>
      <c r="AG13">
        <v>40.968445000000003</v>
      </c>
      <c r="AH13">
        <v>38.344791999999998</v>
      </c>
      <c r="AI13">
        <v>0</v>
      </c>
      <c r="AJ13">
        <v>0</v>
      </c>
      <c r="AK13">
        <v>54.329061000000003</v>
      </c>
      <c r="AL13">
        <v>82.181578000000002</v>
      </c>
      <c r="AM13">
        <v>16.049726</v>
      </c>
      <c r="AN13">
        <v>0.97658500000000004</v>
      </c>
      <c r="AO13">
        <v>0</v>
      </c>
      <c r="AP13">
        <v>1.1154310000000001</v>
      </c>
      <c r="AQ13">
        <v>25.419974</v>
      </c>
      <c r="AR13">
        <v>47.53134</v>
      </c>
      <c r="AS13">
        <v>33.318818</v>
      </c>
      <c r="AT13">
        <v>11.164465999999999</v>
      </c>
      <c r="AU13">
        <v>0</v>
      </c>
      <c r="AV13">
        <v>0</v>
      </c>
      <c r="AW13">
        <v>0</v>
      </c>
      <c r="AX13">
        <v>0</v>
      </c>
      <c r="AY13">
        <v>1.4089750000000001</v>
      </c>
      <c r="AZ13">
        <v>0</v>
      </c>
      <c r="BA13">
        <v>0.43707200000000002</v>
      </c>
      <c r="BB13">
        <v>1.3474660000000001</v>
      </c>
      <c r="BC13">
        <v>53.21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2805.9084520000001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425.27023600000001</v>
      </c>
      <c r="L14">
        <v>628.29092000000003</v>
      </c>
      <c r="M14">
        <v>76.548599999999993</v>
      </c>
      <c r="N14">
        <v>115.70332500000001</v>
      </c>
      <c r="O14">
        <v>121.22319299999999</v>
      </c>
      <c r="P14">
        <v>137.38499999999999</v>
      </c>
      <c r="Q14">
        <v>21.313058000000002</v>
      </c>
      <c r="R14">
        <v>41.650874999999999</v>
      </c>
      <c r="S14">
        <v>25.849457999999998</v>
      </c>
      <c r="T14">
        <v>0.78367500000000001</v>
      </c>
      <c r="U14">
        <v>405.15997499999997</v>
      </c>
      <c r="V14">
        <v>20.056274999999999</v>
      </c>
      <c r="W14">
        <v>43.458165000000001</v>
      </c>
      <c r="X14">
        <v>142.72124600000001</v>
      </c>
      <c r="Y14">
        <v>0</v>
      </c>
      <c r="Z14">
        <v>6.340802</v>
      </c>
      <c r="AA14">
        <v>40.778267</v>
      </c>
      <c r="AB14">
        <v>40.503968999999998</v>
      </c>
      <c r="AC14">
        <v>29.57995</v>
      </c>
      <c r="AD14">
        <v>9.2605710000000006</v>
      </c>
      <c r="AE14">
        <v>50.297623999999999</v>
      </c>
      <c r="AF14">
        <v>16.338076999999998</v>
      </c>
      <c r="AG14">
        <v>40.968445000000003</v>
      </c>
      <c r="AH14">
        <v>38.344791999999998</v>
      </c>
      <c r="AI14">
        <v>0</v>
      </c>
      <c r="AJ14">
        <v>0</v>
      </c>
      <c r="AK14">
        <v>54.329061000000003</v>
      </c>
      <c r="AL14">
        <v>82.181578000000002</v>
      </c>
      <c r="AM14">
        <v>16.049726</v>
      </c>
      <c r="AN14">
        <v>0.97658500000000004</v>
      </c>
      <c r="AO14">
        <v>0</v>
      </c>
      <c r="AP14">
        <v>1.1154310000000001</v>
      </c>
      <c r="AQ14">
        <v>25.419974</v>
      </c>
      <c r="AR14">
        <v>47.53134</v>
      </c>
      <c r="AS14">
        <v>33.318818</v>
      </c>
      <c r="AT14">
        <v>11.164465999999999</v>
      </c>
      <c r="AU14">
        <v>0</v>
      </c>
      <c r="AV14">
        <v>0</v>
      </c>
      <c r="AW14">
        <v>0</v>
      </c>
      <c r="AX14">
        <v>0</v>
      </c>
      <c r="AY14">
        <v>1.4089750000000001</v>
      </c>
      <c r="AZ14">
        <v>0</v>
      </c>
      <c r="BA14">
        <v>0.43707200000000002</v>
      </c>
      <c r="BB14">
        <v>1.3474660000000001</v>
      </c>
      <c r="BC14">
        <v>53.21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2806.3169899999998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353.27962600000001</v>
      </c>
      <c r="L15">
        <v>628.29092000000003</v>
      </c>
      <c r="M15">
        <v>76.548599999999993</v>
      </c>
      <c r="N15">
        <v>115.70332500000001</v>
      </c>
      <c r="O15">
        <v>121.22319299999999</v>
      </c>
      <c r="P15">
        <v>137.38499999999999</v>
      </c>
      <c r="Q15">
        <v>15.746299</v>
      </c>
      <c r="R15">
        <v>41.650874999999999</v>
      </c>
      <c r="S15">
        <v>18.02317</v>
      </c>
      <c r="T15">
        <v>0.78367500000000001</v>
      </c>
      <c r="U15">
        <v>405.15997499999997</v>
      </c>
      <c r="V15">
        <v>20.056274999999999</v>
      </c>
      <c r="W15">
        <v>43.458165000000001</v>
      </c>
      <c r="X15">
        <v>142.72124600000001</v>
      </c>
      <c r="Y15">
        <v>0</v>
      </c>
      <c r="Z15">
        <v>6.340802</v>
      </c>
      <c r="AA15">
        <v>40.778267</v>
      </c>
      <c r="AB15">
        <v>40.503968999999998</v>
      </c>
      <c r="AC15">
        <v>29.57995</v>
      </c>
      <c r="AD15">
        <v>9.2605710000000006</v>
      </c>
      <c r="AE15">
        <v>50.297623999999999</v>
      </c>
      <c r="AF15">
        <v>16.537322</v>
      </c>
      <c r="AG15">
        <v>40.968445000000003</v>
      </c>
      <c r="AH15">
        <v>38.344791999999998</v>
      </c>
      <c r="AI15">
        <v>0</v>
      </c>
      <c r="AJ15">
        <v>0</v>
      </c>
      <c r="AK15">
        <v>54.329061000000003</v>
      </c>
      <c r="AL15">
        <v>79.820684999999997</v>
      </c>
      <c r="AM15">
        <v>16.049726</v>
      </c>
      <c r="AN15">
        <v>0.97658500000000004</v>
      </c>
      <c r="AO15">
        <v>0</v>
      </c>
      <c r="AP15">
        <v>1.1154310000000001</v>
      </c>
      <c r="AQ15">
        <v>25.419974</v>
      </c>
      <c r="AR15">
        <v>47.53134</v>
      </c>
      <c r="AS15">
        <v>32.772607999999998</v>
      </c>
      <c r="AT15">
        <v>11.164465999999999</v>
      </c>
      <c r="AU15">
        <v>0</v>
      </c>
      <c r="AV15">
        <v>0</v>
      </c>
      <c r="AW15">
        <v>0</v>
      </c>
      <c r="AX15">
        <v>0</v>
      </c>
      <c r="AY15">
        <v>1.4089750000000001</v>
      </c>
      <c r="AZ15">
        <v>0</v>
      </c>
      <c r="BA15">
        <v>0.43707200000000002</v>
      </c>
      <c r="BB15">
        <v>1.3474660000000001</v>
      </c>
      <c r="BC15">
        <v>48.38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2713.3954750000003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295.229626</v>
      </c>
      <c r="L16">
        <v>628.29092000000003</v>
      </c>
      <c r="M16">
        <v>76.548599999999993</v>
      </c>
      <c r="N16">
        <v>115.70332500000001</v>
      </c>
      <c r="O16">
        <v>121.22319299999999</v>
      </c>
      <c r="P16">
        <v>137.38499999999999</v>
      </c>
      <c r="Q16">
        <v>14.835934999999999</v>
      </c>
      <c r="R16">
        <v>41.650874999999999</v>
      </c>
      <c r="S16">
        <v>18.02317</v>
      </c>
      <c r="T16">
        <v>0.78367500000000001</v>
      </c>
      <c r="U16">
        <v>405.15997499999997</v>
      </c>
      <c r="V16">
        <v>20.056274999999999</v>
      </c>
      <c r="W16">
        <v>43.458165000000001</v>
      </c>
      <c r="X16">
        <v>142.72124600000001</v>
      </c>
      <c r="Y16">
        <v>0</v>
      </c>
      <c r="Z16">
        <v>6.340802</v>
      </c>
      <c r="AA16">
        <v>40.778267</v>
      </c>
      <c r="AB16">
        <v>40.503968999999998</v>
      </c>
      <c r="AC16">
        <v>29.57995</v>
      </c>
      <c r="AD16">
        <v>9.2605710000000006</v>
      </c>
      <c r="AE16">
        <v>50.297623999999999</v>
      </c>
      <c r="AF16">
        <v>16.537322</v>
      </c>
      <c r="AG16">
        <v>40.968445000000003</v>
      </c>
      <c r="AH16">
        <v>38.344791999999998</v>
      </c>
      <c r="AI16">
        <v>0</v>
      </c>
      <c r="AJ16">
        <v>0</v>
      </c>
      <c r="AK16">
        <v>54.329061000000003</v>
      </c>
      <c r="AL16">
        <v>79.820684999999997</v>
      </c>
      <c r="AM16">
        <v>16.049726</v>
      </c>
      <c r="AN16">
        <v>0.97658500000000004</v>
      </c>
      <c r="AO16">
        <v>0</v>
      </c>
      <c r="AP16">
        <v>1.1154310000000001</v>
      </c>
      <c r="AQ16">
        <v>25.419974</v>
      </c>
      <c r="AR16">
        <v>47.53134</v>
      </c>
      <c r="AS16">
        <v>32.772607999999998</v>
      </c>
      <c r="AT16">
        <v>11.164465999999999</v>
      </c>
      <c r="AU16">
        <v>0</v>
      </c>
      <c r="AV16">
        <v>0</v>
      </c>
      <c r="AW16">
        <v>0</v>
      </c>
      <c r="AX16">
        <v>0</v>
      </c>
      <c r="AY16">
        <v>1.4089750000000001</v>
      </c>
      <c r="AZ16">
        <v>0</v>
      </c>
      <c r="BA16">
        <v>0.43707200000000002</v>
      </c>
      <c r="BB16">
        <v>1.3474660000000001</v>
      </c>
      <c r="BC16">
        <v>48.38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2654.4351110000002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295.229626</v>
      </c>
      <c r="L17">
        <v>628.29092000000003</v>
      </c>
      <c r="M17">
        <v>76.548599999999993</v>
      </c>
      <c r="N17">
        <v>115.70332500000001</v>
      </c>
      <c r="O17">
        <v>121.22319299999999</v>
      </c>
      <c r="P17">
        <v>137.38499999999999</v>
      </c>
      <c r="Q17">
        <v>14.835934999999999</v>
      </c>
      <c r="R17">
        <v>41.650874999999999</v>
      </c>
      <c r="S17">
        <v>18.02317</v>
      </c>
      <c r="T17">
        <v>0.78367500000000001</v>
      </c>
      <c r="U17">
        <v>405.15997499999997</v>
      </c>
      <c r="V17">
        <v>20.056274999999999</v>
      </c>
      <c r="W17">
        <v>44.739092999999997</v>
      </c>
      <c r="X17">
        <v>142.72124600000001</v>
      </c>
      <c r="Y17">
        <v>0</v>
      </c>
      <c r="Z17">
        <v>6.340802</v>
      </c>
      <c r="AA17">
        <v>40.778267</v>
      </c>
      <c r="AB17">
        <v>40.503968999999998</v>
      </c>
      <c r="AC17">
        <v>29.57995</v>
      </c>
      <c r="AD17">
        <v>9.2605710000000006</v>
      </c>
      <c r="AE17">
        <v>50.297623999999999</v>
      </c>
      <c r="AF17">
        <v>16.537322</v>
      </c>
      <c r="AG17">
        <v>40.968445000000003</v>
      </c>
      <c r="AH17">
        <v>57.517187999999997</v>
      </c>
      <c r="AI17">
        <v>0</v>
      </c>
      <c r="AJ17">
        <v>0</v>
      </c>
      <c r="AK17">
        <v>54.329061000000003</v>
      </c>
      <c r="AL17">
        <v>79.820684999999997</v>
      </c>
      <c r="AM17">
        <v>16.049726</v>
      </c>
      <c r="AN17">
        <v>0.97658500000000004</v>
      </c>
      <c r="AO17">
        <v>0</v>
      </c>
      <c r="AP17">
        <v>1.1154310000000001</v>
      </c>
      <c r="AQ17">
        <v>25.419974</v>
      </c>
      <c r="AR17">
        <v>47.53134</v>
      </c>
      <c r="AS17">
        <v>32.772607999999998</v>
      </c>
      <c r="AT17">
        <v>11.164465999999999</v>
      </c>
      <c r="AU17">
        <v>0</v>
      </c>
      <c r="AV17">
        <v>0</v>
      </c>
      <c r="AW17">
        <v>0</v>
      </c>
      <c r="AX17">
        <v>0</v>
      </c>
      <c r="AY17">
        <v>1.4089750000000001</v>
      </c>
      <c r="AZ17">
        <v>0</v>
      </c>
      <c r="BA17">
        <v>0.65560799999999997</v>
      </c>
      <c r="BB17">
        <v>1.3474660000000001</v>
      </c>
      <c r="BC17">
        <v>48.38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2675.1069710000002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295.229626</v>
      </c>
      <c r="L18">
        <v>628.29092000000003</v>
      </c>
      <c r="M18">
        <v>76.548599999999993</v>
      </c>
      <c r="N18">
        <v>115.70332500000001</v>
      </c>
      <c r="O18">
        <v>121.22319299999999</v>
      </c>
      <c r="P18">
        <v>137.38499999999999</v>
      </c>
      <c r="Q18">
        <v>14.835934999999999</v>
      </c>
      <c r="R18">
        <v>41.650874999999999</v>
      </c>
      <c r="S18">
        <v>18.02317</v>
      </c>
      <c r="T18">
        <v>0.78367500000000001</v>
      </c>
      <c r="U18">
        <v>405.15997499999997</v>
      </c>
      <c r="V18">
        <v>20.056274999999999</v>
      </c>
      <c r="W18">
        <v>44.891109999999998</v>
      </c>
      <c r="X18">
        <v>142.72124600000001</v>
      </c>
      <c r="Y18">
        <v>0</v>
      </c>
      <c r="Z18">
        <v>6.340802</v>
      </c>
      <c r="AA18">
        <v>40.778267</v>
      </c>
      <c r="AB18">
        <v>40.503968999999998</v>
      </c>
      <c r="AC18">
        <v>29.57995</v>
      </c>
      <c r="AD18">
        <v>9.2605710000000006</v>
      </c>
      <c r="AE18">
        <v>50.297623999999999</v>
      </c>
      <c r="AF18">
        <v>16.537322</v>
      </c>
      <c r="AG18">
        <v>40.968445000000003</v>
      </c>
      <c r="AH18">
        <v>57.517187999999997</v>
      </c>
      <c r="AI18">
        <v>0</v>
      </c>
      <c r="AJ18">
        <v>0</v>
      </c>
      <c r="AK18">
        <v>54.329061000000003</v>
      </c>
      <c r="AL18">
        <v>79.820684999999997</v>
      </c>
      <c r="AM18">
        <v>16.049726</v>
      </c>
      <c r="AN18">
        <v>0.97658500000000004</v>
      </c>
      <c r="AO18">
        <v>0</v>
      </c>
      <c r="AP18">
        <v>1.1154310000000001</v>
      </c>
      <c r="AQ18">
        <v>25.419974</v>
      </c>
      <c r="AR18">
        <v>47.53134</v>
      </c>
      <c r="AS18">
        <v>32.772607999999998</v>
      </c>
      <c r="AT18">
        <v>11.164465999999999</v>
      </c>
      <c r="AU18">
        <v>0</v>
      </c>
      <c r="AV18">
        <v>0</v>
      </c>
      <c r="AW18">
        <v>0</v>
      </c>
      <c r="AX18">
        <v>0</v>
      </c>
      <c r="AY18">
        <v>1.4089750000000001</v>
      </c>
      <c r="AZ18">
        <v>0</v>
      </c>
      <c r="BA18">
        <v>0.65560799999999997</v>
      </c>
      <c r="BB18">
        <v>1.3474660000000001</v>
      </c>
      <c r="BC18">
        <v>48.38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2675.258988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295.229626</v>
      </c>
      <c r="L19">
        <v>589.76284499999997</v>
      </c>
      <c r="M19">
        <v>76.548599999999993</v>
      </c>
      <c r="N19">
        <v>115.70332500000001</v>
      </c>
      <c r="O19">
        <v>121.22319299999999</v>
      </c>
      <c r="P19">
        <v>137.38499999999999</v>
      </c>
      <c r="Q19">
        <v>11.114573999999999</v>
      </c>
      <c r="R19">
        <v>41.650874999999999</v>
      </c>
      <c r="S19">
        <v>12.51267</v>
      </c>
      <c r="T19">
        <v>0.322772</v>
      </c>
      <c r="U19">
        <v>405.15997499999997</v>
      </c>
      <c r="V19">
        <v>14.149881000000001</v>
      </c>
      <c r="W19">
        <v>44.891109999999998</v>
      </c>
      <c r="X19">
        <v>142.72124600000001</v>
      </c>
      <c r="Y19">
        <v>0</v>
      </c>
      <c r="Z19">
        <v>6.340802</v>
      </c>
      <c r="AA19">
        <v>40.778267</v>
      </c>
      <c r="AB19">
        <v>40.503968999999998</v>
      </c>
      <c r="AC19">
        <v>29.57995</v>
      </c>
      <c r="AD19">
        <v>9.2605710000000006</v>
      </c>
      <c r="AE19">
        <v>50.297623999999999</v>
      </c>
      <c r="AF19">
        <v>16.537322</v>
      </c>
      <c r="AG19">
        <v>40.968445000000003</v>
      </c>
      <c r="AH19">
        <v>57.517187999999997</v>
      </c>
      <c r="AI19">
        <v>0</v>
      </c>
      <c r="AJ19">
        <v>0</v>
      </c>
      <c r="AK19">
        <v>54.329061000000003</v>
      </c>
      <c r="AL19">
        <v>79.820684999999997</v>
      </c>
      <c r="AM19">
        <v>16.049726</v>
      </c>
      <c r="AN19">
        <v>0.97658500000000004</v>
      </c>
      <c r="AO19">
        <v>0</v>
      </c>
      <c r="AP19">
        <v>1.1154310000000001</v>
      </c>
      <c r="AQ19">
        <v>25.419974</v>
      </c>
      <c r="AR19">
        <v>47.53134</v>
      </c>
      <c r="AS19">
        <v>32.772607999999998</v>
      </c>
      <c r="AT19">
        <v>11.164465999999999</v>
      </c>
      <c r="AU19">
        <v>0</v>
      </c>
      <c r="AV19">
        <v>0</v>
      </c>
      <c r="AW19">
        <v>0</v>
      </c>
      <c r="AX19">
        <v>0</v>
      </c>
      <c r="AY19">
        <v>1.4089750000000001</v>
      </c>
      <c r="AZ19">
        <v>0</v>
      </c>
      <c r="BA19">
        <v>0.65560799999999997</v>
      </c>
      <c r="BB19">
        <v>1.3474660000000001</v>
      </c>
      <c r="BC19">
        <v>43.54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2616.2917550000002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295.229626</v>
      </c>
      <c r="L20">
        <v>589.76284499999997</v>
      </c>
      <c r="M20">
        <v>76.548599999999993</v>
      </c>
      <c r="N20">
        <v>115.70332500000001</v>
      </c>
      <c r="O20">
        <v>121.22319299999999</v>
      </c>
      <c r="P20">
        <v>137.38499999999999</v>
      </c>
      <c r="Q20">
        <v>11.534700000000001</v>
      </c>
      <c r="R20">
        <v>33.996850000000002</v>
      </c>
      <c r="S20">
        <v>12.568256999999999</v>
      </c>
      <c r="T20">
        <v>0.322772</v>
      </c>
      <c r="U20">
        <v>405.15997499999997</v>
      </c>
      <c r="V20">
        <v>14.149881000000001</v>
      </c>
      <c r="W20">
        <v>44.891109999999998</v>
      </c>
      <c r="X20">
        <v>142.72124600000001</v>
      </c>
      <c r="Y20">
        <v>0</v>
      </c>
      <c r="Z20">
        <v>6.340802</v>
      </c>
      <c r="AA20">
        <v>40.778267</v>
      </c>
      <c r="AB20">
        <v>40.503968999999998</v>
      </c>
      <c r="AC20">
        <v>29.57995</v>
      </c>
      <c r="AD20">
        <v>9.2605710000000006</v>
      </c>
      <c r="AE20">
        <v>50.297623999999999</v>
      </c>
      <c r="AF20">
        <v>16.537322</v>
      </c>
      <c r="AG20">
        <v>40.968445000000003</v>
      </c>
      <c r="AH20">
        <v>57.517187999999997</v>
      </c>
      <c r="AI20">
        <v>0</v>
      </c>
      <c r="AJ20">
        <v>0</v>
      </c>
      <c r="AK20">
        <v>54.329061000000003</v>
      </c>
      <c r="AL20">
        <v>79.820684999999997</v>
      </c>
      <c r="AM20">
        <v>16.049726</v>
      </c>
      <c r="AN20">
        <v>0.97658500000000004</v>
      </c>
      <c r="AO20">
        <v>0</v>
      </c>
      <c r="AP20">
        <v>1.1154310000000001</v>
      </c>
      <c r="AQ20">
        <v>16.946649000000001</v>
      </c>
      <c r="AR20">
        <v>47.53134</v>
      </c>
      <c r="AS20">
        <v>32.772607999999998</v>
      </c>
      <c r="AT20">
        <v>11.164465999999999</v>
      </c>
      <c r="AU20">
        <v>0</v>
      </c>
      <c r="AV20">
        <v>0</v>
      </c>
      <c r="AW20">
        <v>0</v>
      </c>
      <c r="AX20">
        <v>0</v>
      </c>
      <c r="AY20">
        <v>1.4089750000000001</v>
      </c>
      <c r="AZ20">
        <v>0</v>
      </c>
      <c r="BA20">
        <v>0.65560799999999997</v>
      </c>
      <c r="BB20">
        <v>1.3474660000000001</v>
      </c>
      <c r="BC20">
        <v>43.54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2600.6401179999998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295.229626</v>
      </c>
      <c r="L21">
        <v>589.76284499999997</v>
      </c>
      <c r="M21">
        <v>76.548599999999993</v>
      </c>
      <c r="N21">
        <v>115.70332500000001</v>
      </c>
      <c r="O21">
        <v>121.22319299999999</v>
      </c>
      <c r="P21">
        <v>137.38499999999999</v>
      </c>
      <c r="Q21">
        <v>10.731856000000001</v>
      </c>
      <c r="R21">
        <v>28.675926</v>
      </c>
      <c r="S21">
        <v>11.932161000000001</v>
      </c>
      <c r="T21">
        <v>0.28621000000000002</v>
      </c>
      <c r="U21">
        <v>405.15997499999997</v>
      </c>
      <c r="V21">
        <v>14.149881000000001</v>
      </c>
      <c r="W21">
        <v>44.891109999999998</v>
      </c>
      <c r="X21">
        <v>142.72124600000001</v>
      </c>
      <c r="Y21">
        <v>0</v>
      </c>
      <c r="Z21">
        <v>6.340802</v>
      </c>
      <c r="AA21">
        <v>40.778267</v>
      </c>
      <c r="AB21">
        <v>40.503968999999998</v>
      </c>
      <c r="AC21">
        <v>29.57995</v>
      </c>
      <c r="AD21">
        <v>9.2605710000000006</v>
      </c>
      <c r="AE21">
        <v>50.297623999999999</v>
      </c>
      <c r="AF21">
        <v>16.537322</v>
      </c>
      <c r="AG21">
        <v>40.968445000000003</v>
      </c>
      <c r="AH21">
        <v>57.517187999999997</v>
      </c>
      <c r="AI21">
        <v>0</v>
      </c>
      <c r="AJ21">
        <v>0</v>
      </c>
      <c r="AK21">
        <v>54.329061000000003</v>
      </c>
      <c r="AL21">
        <v>79.820684999999997</v>
      </c>
      <c r="AM21">
        <v>16.049726</v>
      </c>
      <c r="AN21">
        <v>0.97658500000000004</v>
      </c>
      <c r="AO21">
        <v>0</v>
      </c>
      <c r="AP21">
        <v>1.1154310000000001</v>
      </c>
      <c r="AQ21">
        <v>0</v>
      </c>
      <c r="AR21">
        <v>47.53134</v>
      </c>
      <c r="AS21">
        <v>32.772607999999998</v>
      </c>
      <c r="AT21">
        <v>11.164465999999999</v>
      </c>
      <c r="AU21">
        <v>0</v>
      </c>
      <c r="AV21">
        <v>0</v>
      </c>
      <c r="AW21">
        <v>0</v>
      </c>
      <c r="AX21">
        <v>0</v>
      </c>
      <c r="AY21">
        <v>1.4089750000000001</v>
      </c>
      <c r="AZ21">
        <v>0</v>
      </c>
      <c r="BA21">
        <v>0.65560799999999997</v>
      </c>
      <c r="BB21">
        <v>1.3474660000000001</v>
      </c>
      <c r="BC21">
        <v>43.54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2576.8970429999999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295.229626</v>
      </c>
      <c r="L22">
        <v>589.76284499999997</v>
      </c>
      <c r="M22">
        <v>76.548599999999993</v>
      </c>
      <c r="N22">
        <v>115.70332500000001</v>
      </c>
      <c r="O22">
        <v>121.22319299999999</v>
      </c>
      <c r="P22">
        <v>137.38499999999999</v>
      </c>
      <c r="Q22">
        <v>10.731856000000001</v>
      </c>
      <c r="R22">
        <v>28.675926</v>
      </c>
      <c r="S22">
        <v>11.932161000000001</v>
      </c>
      <c r="T22">
        <v>0.28621000000000002</v>
      </c>
      <c r="U22">
        <v>405.15997499999997</v>
      </c>
      <c r="V22">
        <v>14.149881000000001</v>
      </c>
      <c r="W22">
        <v>44.891109999999998</v>
      </c>
      <c r="X22">
        <v>142.72124600000001</v>
      </c>
      <c r="Y22">
        <v>0</v>
      </c>
      <c r="Z22">
        <v>6.340802</v>
      </c>
      <c r="AA22">
        <v>40.778267</v>
      </c>
      <c r="AB22">
        <v>40.503968999999998</v>
      </c>
      <c r="AC22">
        <v>29.57995</v>
      </c>
      <c r="AD22">
        <v>9.2605710000000006</v>
      </c>
      <c r="AE22">
        <v>50.297623999999999</v>
      </c>
      <c r="AF22">
        <v>8.1690389999999997</v>
      </c>
      <c r="AG22">
        <v>40.968445000000003</v>
      </c>
      <c r="AH22">
        <v>57.517187999999997</v>
      </c>
      <c r="AI22">
        <v>3.239179</v>
      </c>
      <c r="AJ22">
        <v>0</v>
      </c>
      <c r="AK22">
        <v>54.329061000000003</v>
      </c>
      <c r="AL22">
        <v>79.820684999999997</v>
      </c>
      <c r="AM22">
        <v>16.049726</v>
      </c>
      <c r="AN22">
        <v>0.97658500000000004</v>
      </c>
      <c r="AO22">
        <v>0</v>
      </c>
      <c r="AP22">
        <v>1.1154310000000001</v>
      </c>
      <c r="AQ22">
        <v>0</v>
      </c>
      <c r="AR22">
        <v>47.53134</v>
      </c>
      <c r="AS22">
        <v>32.772607999999998</v>
      </c>
      <c r="AT22">
        <v>11.164465999999999</v>
      </c>
      <c r="AU22">
        <v>0</v>
      </c>
      <c r="AV22">
        <v>0</v>
      </c>
      <c r="AW22">
        <v>0</v>
      </c>
      <c r="AX22">
        <v>0</v>
      </c>
      <c r="AY22">
        <v>1.4089750000000001</v>
      </c>
      <c r="AZ22">
        <v>0</v>
      </c>
      <c r="BA22">
        <v>0.65560799999999997</v>
      </c>
      <c r="BB22">
        <v>1.3474660000000001</v>
      </c>
      <c r="BC22">
        <v>43.54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2571.7679389999998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295.229626</v>
      </c>
      <c r="L23">
        <v>589.76284499999997</v>
      </c>
      <c r="M23">
        <v>76.548599999999993</v>
      </c>
      <c r="N23">
        <v>115.70332500000001</v>
      </c>
      <c r="O23">
        <v>121.22319299999999</v>
      </c>
      <c r="P23">
        <v>137.38499999999999</v>
      </c>
      <c r="Q23">
        <v>9.2499769999999994</v>
      </c>
      <c r="R23">
        <v>28.675926</v>
      </c>
      <c r="S23">
        <v>11.860683999999999</v>
      </c>
      <c r="T23">
        <v>0.28621000000000002</v>
      </c>
      <c r="U23">
        <v>405.15997499999997</v>
      </c>
      <c r="V23">
        <v>14.149881000000001</v>
      </c>
      <c r="W23">
        <v>44.891109999999998</v>
      </c>
      <c r="X23">
        <v>142.72124600000001</v>
      </c>
      <c r="Y23">
        <v>0</v>
      </c>
      <c r="Z23">
        <v>6.340802</v>
      </c>
      <c r="AA23">
        <v>40.778267</v>
      </c>
      <c r="AB23">
        <v>40.503968999999998</v>
      </c>
      <c r="AC23">
        <v>29.57995</v>
      </c>
      <c r="AD23">
        <v>9.2605710000000006</v>
      </c>
      <c r="AE23">
        <v>50.297623999999999</v>
      </c>
      <c r="AF23">
        <v>0</v>
      </c>
      <c r="AG23">
        <v>40.968445000000003</v>
      </c>
      <c r="AH23">
        <v>57.517187999999997</v>
      </c>
      <c r="AI23">
        <v>7.7740320000000001</v>
      </c>
      <c r="AJ23">
        <v>0</v>
      </c>
      <c r="AK23">
        <v>54.329061000000003</v>
      </c>
      <c r="AL23">
        <v>79.820684999999997</v>
      </c>
      <c r="AM23">
        <v>16.049726</v>
      </c>
      <c r="AN23">
        <v>0.97658500000000004</v>
      </c>
      <c r="AO23">
        <v>0</v>
      </c>
      <c r="AP23">
        <v>1.1154310000000001</v>
      </c>
      <c r="AQ23">
        <v>0</v>
      </c>
      <c r="AR23">
        <v>51.269759999999998</v>
      </c>
      <c r="AS23">
        <v>32.772607999999998</v>
      </c>
      <c r="AT23">
        <v>11.164465999999999</v>
      </c>
      <c r="AU23">
        <v>0</v>
      </c>
      <c r="AV23">
        <v>0</v>
      </c>
      <c r="AW23">
        <v>0</v>
      </c>
      <c r="AX23">
        <v>0</v>
      </c>
      <c r="AY23">
        <v>1.4089750000000001</v>
      </c>
      <c r="AZ23">
        <v>0</v>
      </c>
      <c r="BA23">
        <v>0.65560799999999997</v>
      </c>
      <c r="BB23">
        <v>1.3474660000000001</v>
      </c>
      <c r="BC23">
        <v>43.54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2570.3188169999999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295.229626</v>
      </c>
      <c r="L24">
        <v>589.76284499999997</v>
      </c>
      <c r="M24">
        <v>76.548599999999993</v>
      </c>
      <c r="N24">
        <v>115.70332500000001</v>
      </c>
      <c r="O24">
        <v>121.22319299999999</v>
      </c>
      <c r="P24">
        <v>137.38499999999999</v>
      </c>
      <c r="Q24">
        <v>9.2499769999999994</v>
      </c>
      <c r="R24">
        <v>28.675926</v>
      </c>
      <c r="S24">
        <v>11.860683999999999</v>
      </c>
      <c r="T24">
        <v>0.28621000000000002</v>
      </c>
      <c r="U24">
        <v>405.15997499999997</v>
      </c>
      <c r="V24">
        <v>14.149881000000001</v>
      </c>
      <c r="W24">
        <v>44.891109999999998</v>
      </c>
      <c r="X24">
        <v>142.72124600000001</v>
      </c>
      <c r="Y24">
        <v>0</v>
      </c>
      <c r="Z24">
        <v>6.340802</v>
      </c>
      <c r="AA24">
        <v>40.778267</v>
      </c>
      <c r="AB24">
        <v>40.503968999999998</v>
      </c>
      <c r="AC24">
        <v>29.57995</v>
      </c>
      <c r="AD24">
        <v>9.2605710000000006</v>
      </c>
      <c r="AE24">
        <v>50.297623999999999</v>
      </c>
      <c r="AF24">
        <v>0</v>
      </c>
      <c r="AG24">
        <v>40.968445000000003</v>
      </c>
      <c r="AH24">
        <v>57.517187999999997</v>
      </c>
      <c r="AI24">
        <v>50.660769000000002</v>
      </c>
      <c r="AJ24">
        <v>0</v>
      </c>
      <c r="AK24">
        <v>54.329061000000003</v>
      </c>
      <c r="AL24">
        <v>79.820684999999997</v>
      </c>
      <c r="AM24">
        <v>16.049726</v>
      </c>
      <c r="AN24">
        <v>0.97658500000000004</v>
      </c>
      <c r="AO24">
        <v>0</v>
      </c>
      <c r="AP24">
        <v>1.1154310000000001</v>
      </c>
      <c r="AQ24">
        <v>0</v>
      </c>
      <c r="AR24">
        <v>51.269759999999998</v>
      </c>
      <c r="AS24">
        <v>32.772607999999998</v>
      </c>
      <c r="AT24">
        <v>11.164465999999999</v>
      </c>
      <c r="AU24">
        <v>0</v>
      </c>
      <c r="AV24">
        <v>0</v>
      </c>
      <c r="AW24">
        <v>0</v>
      </c>
      <c r="AX24">
        <v>0</v>
      </c>
      <c r="AY24">
        <v>1.4089750000000001</v>
      </c>
      <c r="AZ24">
        <v>0</v>
      </c>
      <c r="BA24">
        <v>0.65560799999999997</v>
      </c>
      <c r="BB24">
        <v>1.3474660000000001</v>
      </c>
      <c r="BC24">
        <v>43.54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2613.2055540000001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295.229626</v>
      </c>
      <c r="L25">
        <v>589.76284499999997</v>
      </c>
      <c r="M25">
        <v>76.548599999999993</v>
      </c>
      <c r="N25">
        <v>115.70332500000001</v>
      </c>
      <c r="O25">
        <v>121.22319299999999</v>
      </c>
      <c r="P25">
        <v>137.38499999999999</v>
      </c>
      <c r="Q25">
        <v>9.2499769999999994</v>
      </c>
      <c r="R25">
        <v>28.675926</v>
      </c>
      <c r="S25">
        <v>11.860683999999999</v>
      </c>
      <c r="T25">
        <v>0.28621000000000002</v>
      </c>
      <c r="U25">
        <v>405.15997499999997</v>
      </c>
      <c r="V25">
        <v>14.149881000000001</v>
      </c>
      <c r="W25">
        <v>43.230995999999998</v>
      </c>
      <c r="X25">
        <v>142.72124600000001</v>
      </c>
      <c r="Y25">
        <v>0</v>
      </c>
      <c r="Z25">
        <v>6.340802</v>
      </c>
      <c r="AA25">
        <v>40.778267</v>
      </c>
      <c r="AB25">
        <v>40.503968999999998</v>
      </c>
      <c r="AC25">
        <v>29.57995</v>
      </c>
      <c r="AD25">
        <v>9.2605710000000006</v>
      </c>
      <c r="AE25">
        <v>50.297623999999999</v>
      </c>
      <c r="AF25">
        <v>0</v>
      </c>
      <c r="AG25">
        <v>40.968445000000003</v>
      </c>
      <c r="AH25">
        <v>57.517187999999997</v>
      </c>
      <c r="AI25">
        <v>50.660769000000002</v>
      </c>
      <c r="AJ25">
        <v>0</v>
      </c>
      <c r="AK25">
        <v>54.329061000000003</v>
      </c>
      <c r="AL25">
        <v>79.820684999999997</v>
      </c>
      <c r="AM25">
        <v>16.049726</v>
      </c>
      <c r="AN25">
        <v>0.97658500000000004</v>
      </c>
      <c r="AO25">
        <v>0</v>
      </c>
      <c r="AP25">
        <v>1.1154310000000001</v>
      </c>
      <c r="AQ25">
        <v>0</v>
      </c>
      <c r="AR25">
        <v>47.53134</v>
      </c>
      <c r="AS25">
        <v>32.772607999999998</v>
      </c>
      <c r="AT25">
        <v>11.164465999999999</v>
      </c>
      <c r="AU25">
        <v>0</v>
      </c>
      <c r="AV25">
        <v>0</v>
      </c>
      <c r="AW25">
        <v>0</v>
      </c>
      <c r="AX25">
        <v>0</v>
      </c>
      <c r="AY25">
        <v>1.4089750000000001</v>
      </c>
      <c r="AZ25">
        <v>0.58754300000000004</v>
      </c>
      <c r="BA25">
        <v>0.65560799999999997</v>
      </c>
      <c r="BB25">
        <v>1.3474660000000001</v>
      </c>
      <c r="BC25">
        <v>43.54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2608.3945629999998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295.229626</v>
      </c>
      <c r="L26">
        <v>551.06284500000004</v>
      </c>
      <c r="M26">
        <v>76.548599999999993</v>
      </c>
      <c r="N26">
        <v>115.70332500000001</v>
      </c>
      <c r="O26">
        <v>121.22319299999999</v>
      </c>
      <c r="P26">
        <v>137.38499999999999</v>
      </c>
      <c r="Q26">
        <v>9.2499769999999994</v>
      </c>
      <c r="R26">
        <v>28.675926</v>
      </c>
      <c r="S26">
        <v>11.860683999999999</v>
      </c>
      <c r="T26">
        <v>0.28621000000000002</v>
      </c>
      <c r="U26">
        <v>405.15997499999997</v>
      </c>
      <c r="V26">
        <v>14.149881000000001</v>
      </c>
      <c r="W26">
        <v>43.230995999999998</v>
      </c>
      <c r="X26">
        <v>142.72124600000001</v>
      </c>
      <c r="Y26">
        <v>0</v>
      </c>
      <c r="Z26">
        <v>6.340802</v>
      </c>
      <c r="AA26">
        <v>40.778267</v>
      </c>
      <c r="AB26">
        <v>40.503968999999998</v>
      </c>
      <c r="AC26">
        <v>29.57995</v>
      </c>
      <c r="AD26">
        <v>9.2605710000000006</v>
      </c>
      <c r="AE26">
        <v>50.297623999999999</v>
      </c>
      <c r="AF26">
        <v>0</v>
      </c>
      <c r="AG26">
        <v>40.968445000000003</v>
      </c>
      <c r="AH26">
        <v>57.517187999999997</v>
      </c>
      <c r="AI26">
        <v>50.660769000000002</v>
      </c>
      <c r="AJ26">
        <v>0</v>
      </c>
      <c r="AK26">
        <v>54.329061000000003</v>
      </c>
      <c r="AL26">
        <v>79.820684999999997</v>
      </c>
      <c r="AM26">
        <v>16.049726</v>
      </c>
      <c r="AN26">
        <v>0.97658500000000004</v>
      </c>
      <c r="AO26">
        <v>0</v>
      </c>
      <c r="AP26">
        <v>1.1154310000000001</v>
      </c>
      <c r="AQ26">
        <v>0</v>
      </c>
      <c r="AR26">
        <v>47.53134</v>
      </c>
      <c r="AS26">
        <v>32.772607999999998</v>
      </c>
      <c r="AT26">
        <v>11.164465999999999</v>
      </c>
      <c r="AU26">
        <v>0</v>
      </c>
      <c r="AV26">
        <v>0</v>
      </c>
      <c r="AW26">
        <v>0</v>
      </c>
      <c r="AX26">
        <v>0</v>
      </c>
      <c r="AY26">
        <v>1.4089750000000001</v>
      </c>
      <c r="AZ26">
        <v>1.1750860000000001</v>
      </c>
      <c r="BA26">
        <v>0.65560799999999997</v>
      </c>
      <c r="BB26">
        <v>1.3474660000000001</v>
      </c>
      <c r="BC26">
        <v>43.54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2570.2821060000001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220.53862599999999</v>
      </c>
      <c r="L27">
        <v>483.33784500000002</v>
      </c>
      <c r="M27">
        <v>76.548599999999993</v>
      </c>
      <c r="N27">
        <v>115.70332500000001</v>
      </c>
      <c r="O27">
        <v>121.22319299999999</v>
      </c>
      <c r="P27">
        <v>137.38499999999999</v>
      </c>
      <c r="Q27">
        <v>4.9342499999999996</v>
      </c>
      <c r="R27">
        <v>28.675926</v>
      </c>
      <c r="S27">
        <v>9.7937849999999997</v>
      </c>
      <c r="T27">
        <v>0.28621000000000002</v>
      </c>
      <c r="U27">
        <v>405.15997499999997</v>
      </c>
      <c r="V27">
        <v>14.149881000000001</v>
      </c>
      <c r="W27">
        <v>30.825227000000002</v>
      </c>
      <c r="X27">
        <v>142.72124600000001</v>
      </c>
      <c r="Y27">
        <v>0</v>
      </c>
      <c r="Z27">
        <v>6.340802</v>
      </c>
      <c r="AA27">
        <v>40.778267</v>
      </c>
      <c r="AB27">
        <v>40.503968999999998</v>
      </c>
      <c r="AC27">
        <v>29.57995</v>
      </c>
      <c r="AD27">
        <v>9.2605710000000006</v>
      </c>
      <c r="AE27">
        <v>50.297623999999999</v>
      </c>
      <c r="AF27">
        <v>0</v>
      </c>
      <c r="AG27">
        <v>40.968445000000003</v>
      </c>
      <c r="AH27">
        <v>57.517187999999997</v>
      </c>
      <c r="AI27">
        <v>50.660769000000002</v>
      </c>
      <c r="AJ27">
        <v>0</v>
      </c>
      <c r="AK27">
        <v>54.329061000000003</v>
      </c>
      <c r="AL27">
        <v>79.820684999999997</v>
      </c>
      <c r="AM27">
        <v>16.049726</v>
      </c>
      <c r="AN27">
        <v>0.97658500000000004</v>
      </c>
      <c r="AO27">
        <v>0</v>
      </c>
      <c r="AP27">
        <v>1.1154310000000001</v>
      </c>
      <c r="AQ27">
        <v>0</v>
      </c>
      <c r="AR27">
        <v>47.53134</v>
      </c>
      <c r="AS27">
        <v>32.772607999999998</v>
      </c>
      <c r="AT27">
        <v>11.164465999999999</v>
      </c>
      <c r="AU27">
        <v>0</v>
      </c>
      <c r="AV27">
        <v>0</v>
      </c>
      <c r="AW27">
        <v>0</v>
      </c>
      <c r="AX27">
        <v>0</v>
      </c>
      <c r="AY27">
        <v>1.4089750000000001</v>
      </c>
      <c r="AZ27">
        <v>0.94956499999999999</v>
      </c>
      <c r="BA27">
        <v>0.65560799999999997</v>
      </c>
      <c r="BB27">
        <v>1.3474660000000001</v>
      </c>
      <c r="BC27">
        <v>43.54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2408.852190000001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174.292126</v>
      </c>
      <c r="L28">
        <v>405.93784499999998</v>
      </c>
      <c r="M28">
        <v>76.548599999999993</v>
      </c>
      <c r="N28">
        <v>115.70332500000001</v>
      </c>
      <c r="O28">
        <v>121.22319299999999</v>
      </c>
      <c r="P28">
        <v>137.38499999999999</v>
      </c>
      <c r="Q28">
        <v>4.9342499999999996</v>
      </c>
      <c r="R28">
        <v>28.675926</v>
      </c>
      <c r="S28">
        <v>9.7937849999999997</v>
      </c>
      <c r="T28">
        <v>0.28621000000000002</v>
      </c>
      <c r="U28">
        <v>405.15997499999997</v>
      </c>
      <c r="V28">
        <v>14.149881000000001</v>
      </c>
      <c r="W28">
        <v>30.825227000000002</v>
      </c>
      <c r="X28">
        <v>142.72124600000001</v>
      </c>
      <c r="Y28">
        <v>0</v>
      </c>
      <c r="Z28">
        <v>6.340802</v>
      </c>
      <c r="AA28">
        <v>40.778267</v>
      </c>
      <c r="AB28">
        <v>40.503968999999998</v>
      </c>
      <c r="AC28">
        <v>29.57995</v>
      </c>
      <c r="AD28">
        <v>18.521144</v>
      </c>
      <c r="AE28">
        <v>50.297623999999999</v>
      </c>
      <c r="AF28">
        <v>0</v>
      </c>
      <c r="AG28">
        <v>40.968445000000003</v>
      </c>
      <c r="AH28">
        <v>57.517187999999997</v>
      </c>
      <c r="AI28">
        <v>50.660769000000002</v>
      </c>
      <c r="AJ28">
        <v>0</v>
      </c>
      <c r="AK28">
        <v>54.329061000000003</v>
      </c>
      <c r="AL28">
        <v>79.820684999999997</v>
      </c>
      <c r="AM28">
        <v>16.049726</v>
      </c>
      <c r="AN28">
        <v>0.97658500000000004</v>
      </c>
      <c r="AO28">
        <v>0</v>
      </c>
      <c r="AP28">
        <v>1.1154310000000001</v>
      </c>
      <c r="AQ28">
        <v>0</v>
      </c>
      <c r="AR28">
        <v>47.53134</v>
      </c>
      <c r="AS28">
        <v>32.772607999999998</v>
      </c>
      <c r="AT28">
        <v>11.164465999999999</v>
      </c>
      <c r="AU28">
        <v>0</v>
      </c>
      <c r="AV28">
        <v>0</v>
      </c>
      <c r="AW28">
        <v>0</v>
      </c>
      <c r="AX28">
        <v>0</v>
      </c>
      <c r="AY28">
        <v>1.4089750000000001</v>
      </c>
      <c r="AZ28">
        <v>0.94956499999999999</v>
      </c>
      <c r="BA28">
        <v>0.65560799999999997</v>
      </c>
      <c r="BB28">
        <v>1.3474660000000001</v>
      </c>
      <c r="BC28">
        <v>43.54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2294.4662630000012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174.292126</v>
      </c>
      <c r="L29">
        <v>265.42791699999998</v>
      </c>
      <c r="M29">
        <v>76.548599999999993</v>
      </c>
      <c r="N29">
        <v>115.70332500000001</v>
      </c>
      <c r="O29">
        <v>121.22319299999999</v>
      </c>
      <c r="P29">
        <v>137.38499999999999</v>
      </c>
      <c r="Q29">
        <v>4.9342499999999996</v>
      </c>
      <c r="R29">
        <v>28.675926</v>
      </c>
      <c r="S29">
        <v>12.628088999999999</v>
      </c>
      <c r="T29">
        <v>0.38489099999999998</v>
      </c>
      <c r="U29">
        <v>405.15997499999997</v>
      </c>
      <c r="V29">
        <v>14.149881000000001</v>
      </c>
      <c r="W29">
        <v>30.825227000000002</v>
      </c>
      <c r="X29">
        <v>142.72124600000001</v>
      </c>
      <c r="Y29">
        <v>0</v>
      </c>
      <c r="Z29">
        <v>6.340802</v>
      </c>
      <c r="AA29">
        <v>40.778267</v>
      </c>
      <c r="AB29">
        <v>40.503968999999998</v>
      </c>
      <c r="AC29">
        <v>29.57995</v>
      </c>
      <c r="AD29">
        <v>18.521144</v>
      </c>
      <c r="AE29">
        <v>50.297623999999999</v>
      </c>
      <c r="AF29">
        <v>0</v>
      </c>
      <c r="AG29">
        <v>40.968445000000003</v>
      </c>
      <c r="AH29">
        <v>57.517187999999997</v>
      </c>
      <c r="AI29">
        <v>50.660769000000002</v>
      </c>
      <c r="AJ29">
        <v>0</v>
      </c>
      <c r="AK29">
        <v>54.329061000000003</v>
      </c>
      <c r="AL29">
        <v>79.820684999999997</v>
      </c>
      <c r="AM29">
        <v>16.049726</v>
      </c>
      <c r="AN29">
        <v>0.97658500000000004</v>
      </c>
      <c r="AO29">
        <v>0</v>
      </c>
      <c r="AP29">
        <v>1.1154310000000001</v>
      </c>
      <c r="AQ29">
        <v>0</v>
      </c>
      <c r="AR29">
        <v>47.53134</v>
      </c>
      <c r="AS29">
        <v>32.772607999999998</v>
      </c>
      <c r="AT29">
        <v>11.164465999999999</v>
      </c>
      <c r="AU29">
        <v>0</v>
      </c>
      <c r="AV29">
        <v>0</v>
      </c>
      <c r="AW29">
        <v>0</v>
      </c>
      <c r="AX29">
        <v>0</v>
      </c>
      <c r="AY29">
        <v>1.4089750000000001</v>
      </c>
      <c r="AZ29">
        <v>1.7626299999999999</v>
      </c>
      <c r="BA29">
        <v>0.65560799999999997</v>
      </c>
      <c r="BB29">
        <v>1.3474660000000001</v>
      </c>
      <c r="BC29">
        <v>43.54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2157.702385000001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174.292126</v>
      </c>
      <c r="L30">
        <v>236.402917</v>
      </c>
      <c r="M30">
        <v>76.548599999999993</v>
      </c>
      <c r="N30">
        <v>115.70332500000001</v>
      </c>
      <c r="O30">
        <v>121.22319299999999</v>
      </c>
      <c r="P30">
        <v>137.38499999999999</v>
      </c>
      <c r="Q30">
        <v>4.9342499999999996</v>
      </c>
      <c r="R30">
        <v>23.694687999999999</v>
      </c>
      <c r="S30">
        <v>12.628088999999999</v>
      </c>
      <c r="T30">
        <v>0.38516299999999998</v>
      </c>
      <c r="U30">
        <v>405.15997499999997</v>
      </c>
      <c r="V30">
        <v>7.9959040000000003</v>
      </c>
      <c r="W30">
        <v>19.716954999999999</v>
      </c>
      <c r="X30">
        <v>113.47189</v>
      </c>
      <c r="Y30">
        <v>0</v>
      </c>
      <c r="Z30">
        <v>6.340802</v>
      </c>
      <c r="AA30">
        <v>40.778267</v>
      </c>
      <c r="AB30">
        <v>40.503968999999998</v>
      </c>
      <c r="AC30">
        <v>29.57995</v>
      </c>
      <c r="AD30">
        <v>18.521144</v>
      </c>
      <c r="AE30">
        <v>50.297623999999999</v>
      </c>
      <c r="AF30">
        <v>0</v>
      </c>
      <c r="AG30">
        <v>40.968445000000003</v>
      </c>
      <c r="AH30">
        <v>57.517187999999997</v>
      </c>
      <c r="AI30">
        <v>6.4783590000000002</v>
      </c>
      <c r="AJ30">
        <v>0</v>
      </c>
      <c r="AK30">
        <v>54.329061000000003</v>
      </c>
      <c r="AL30">
        <v>79.820684999999997</v>
      </c>
      <c r="AM30">
        <v>16.049726</v>
      </c>
      <c r="AN30">
        <v>0.97658500000000004</v>
      </c>
      <c r="AO30">
        <v>0</v>
      </c>
      <c r="AP30">
        <v>1.1154310000000001</v>
      </c>
      <c r="AQ30">
        <v>0</v>
      </c>
      <c r="AR30">
        <v>47.53134</v>
      </c>
      <c r="AS30">
        <v>32.772607999999998</v>
      </c>
      <c r="AT30">
        <v>11.164465999999999</v>
      </c>
      <c r="AU30">
        <v>0</v>
      </c>
      <c r="AV30">
        <v>0</v>
      </c>
      <c r="AW30">
        <v>0</v>
      </c>
      <c r="AX30">
        <v>0</v>
      </c>
      <c r="AY30">
        <v>1.4089750000000001</v>
      </c>
      <c r="AZ30">
        <v>1.7626299999999999</v>
      </c>
      <c r="BA30">
        <v>0.65560799999999997</v>
      </c>
      <c r="BB30">
        <v>1.3474660000000001</v>
      </c>
      <c r="BC30">
        <v>43.54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2033.0024039999998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174.292126</v>
      </c>
      <c r="L31">
        <v>236.402917</v>
      </c>
      <c r="M31">
        <v>76.548599999999993</v>
      </c>
      <c r="N31">
        <v>115.70332500000001</v>
      </c>
      <c r="O31">
        <v>121.22319299999999</v>
      </c>
      <c r="P31">
        <v>137.38499999999999</v>
      </c>
      <c r="Q31">
        <v>4.9342499999999996</v>
      </c>
      <c r="R31">
        <v>16.277498000000001</v>
      </c>
      <c r="S31">
        <v>12.628088999999999</v>
      </c>
      <c r="T31">
        <v>0.38516299999999998</v>
      </c>
      <c r="U31">
        <v>405.15997499999997</v>
      </c>
      <c r="V31">
        <v>9.0564769999999992</v>
      </c>
      <c r="W31">
        <v>28.62105</v>
      </c>
      <c r="X31">
        <v>94.551550000000006</v>
      </c>
      <c r="Y31">
        <v>0</v>
      </c>
      <c r="Z31">
        <v>6.340802</v>
      </c>
      <c r="AA31">
        <v>40.778267</v>
      </c>
      <c r="AB31">
        <v>40.503968999999998</v>
      </c>
      <c r="AC31">
        <v>29.57995</v>
      </c>
      <c r="AD31">
        <v>18.521144</v>
      </c>
      <c r="AE31">
        <v>50.297623999999999</v>
      </c>
      <c r="AF31">
        <v>0</v>
      </c>
      <c r="AG31">
        <v>40.968445000000003</v>
      </c>
      <c r="AH31">
        <v>70.937865000000002</v>
      </c>
      <c r="AI31">
        <v>3.6278809999999999</v>
      </c>
      <c r="AJ31">
        <v>0</v>
      </c>
      <c r="AK31">
        <v>54.329061000000003</v>
      </c>
      <c r="AL31">
        <v>79.820684999999997</v>
      </c>
      <c r="AM31">
        <v>16.049726</v>
      </c>
      <c r="AN31">
        <v>0.97658500000000004</v>
      </c>
      <c r="AO31">
        <v>0</v>
      </c>
      <c r="AP31">
        <v>1.1154310000000001</v>
      </c>
      <c r="AQ31">
        <v>0</v>
      </c>
      <c r="AR31">
        <v>47.53134</v>
      </c>
      <c r="AS31">
        <v>32.772607999999998</v>
      </c>
      <c r="AT31">
        <v>11.164465999999999</v>
      </c>
      <c r="AU31">
        <v>0</v>
      </c>
      <c r="AV31">
        <v>0</v>
      </c>
      <c r="AW31">
        <v>0</v>
      </c>
      <c r="AX31">
        <v>0</v>
      </c>
      <c r="AY31">
        <v>1.4089750000000001</v>
      </c>
      <c r="AZ31">
        <v>1.7626299999999999</v>
      </c>
      <c r="BA31">
        <v>0.80780300000000005</v>
      </c>
      <c r="BB31">
        <v>1.3474660000000001</v>
      </c>
      <c r="BC31">
        <v>43.54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2027.3519359999998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174.292126</v>
      </c>
      <c r="L32">
        <v>236.402917</v>
      </c>
      <c r="M32">
        <v>76.548599999999993</v>
      </c>
      <c r="N32">
        <v>115.70332500000001</v>
      </c>
      <c r="O32">
        <v>121.22319299999999</v>
      </c>
      <c r="P32">
        <v>137.38499999999999</v>
      </c>
      <c r="Q32">
        <v>4.9342499999999996</v>
      </c>
      <c r="R32">
        <v>15.213362999999999</v>
      </c>
      <c r="S32">
        <v>12.628088999999999</v>
      </c>
      <c r="T32">
        <v>0.38516299999999998</v>
      </c>
      <c r="U32">
        <v>405.15997499999997</v>
      </c>
      <c r="V32">
        <v>9.0564769999999992</v>
      </c>
      <c r="W32">
        <v>23.065200000000001</v>
      </c>
      <c r="X32">
        <v>94.551550000000006</v>
      </c>
      <c r="Y32">
        <v>0</v>
      </c>
      <c r="Z32">
        <v>6.340802</v>
      </c>
      <c r="AA32">
        <v>40.778267</v>
      </c>
      <c r="AB32">
        <v>40.503968999999998</v>
      </c>
      <c r="AC32">
        <v>29.57995</v>
      </c>
      <c r="AD32">
        <v>18.521144</v>
      </c>
      <c r="AE32">
        <v>50.297623999999999</v>
      </c>
      <c r="AF32">
        <v>0</v>
      </c>
      <c r="AG32">
        <v>40.968445000000003</v>
      </c>
      <c r="AH32">
        <v>76.689583999999996</v>
      </c>
      <c r="AI32">
        <v>3.6278809999999999</v>
      </c>
      <c r="AJ32">
        <v>0</v>
      </c>
      <c r="AK32">
        <v>54.329061000000003</v>
      </c>
      <c r="AL32">
        <v>79.820684999999997</v>
      </c>
      <c r="AM32">
        <v>16.049726</v>
      </c>
      <c r="AN32">
        <v>0.97658500000000004</v>
      </c>
      <c r="AO32">
        <v>0</v>
      </c>
      <c r="AP32">
        <v>1.1154310000000001</v>
      </c>
      <c r="AQ32">
        <v>0</v>
      </c>
      <c r="AR32">
        <v>47.53134</v>
      </c>
      <c r="AS32">
        <v>32.772607999999998</v>
      </c>
      <c r="AT32">
        <v>11.164465999999999</v>
      </c>
      <c r="AU32">
        <v>0</v>
      </c>
      <c r="AV32">
        <v>0</v>
      </c>
      <c r="AW32">
        <v>0</v>
      </c>
      <c r="AX32">
        <v>0</v>
      </c>
      <c r="AY32">
        <v>1.4089750000000001</v>
      </c>
      <c r="AZ32">
        <v>1.7626299999999999</v>
      </c>
      <c r="BA32">
        <v>0.87024199999999996</v>
      </c>
      <c r="BB32">
        <v>1.3474660000000001</v>
      </c>
      <c r="BC32">
        <v>55.15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2038.1561089999996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174.292126</v>
      </c>
      <c r="L33">
        <v>236.402917</v>
      </c>
      <c r="M33">
        <v>76.548599999999993</v>
      </c>
      <c r="N33">
        <v>115.70332500000001</v>
      </c>
      <c r="O33">
        <v>121.22319299999999</v>
      </c>
      <c r="P33">
        <v>137.38499999999999</v>
      </c>
      <c r="Q33">
        <v>4.9342499999999996</v>
      </c>
      <c r="R33">
        <v>10.512758</v>
      </c>
      <c r="S33">
        <v>12.628088999999999</v>
      </c>
      <c r="T33">
        <v>0.38516299999999998</v>
      </c>
      <c r="U33">
        <v>405.15997499999997</v>
      </c>
      <c r="V33">
        <v>9.0564769999999992</v>
      </c>
      <c r="W33">
        <v>22.311420999999999</v>
      </c>
      <c r="X33">
        <v>75.711421999999999</v>
      </c>
      <c r="Y33">
        <v>0</v>
      </c>
      <c r="Z33">
        <v>6.340802</v>
      </c>
      <c r="AA33">
        <v>40.778267</v>
      </c>
      <c r="AB33">
        <v>40.503968999999998</v>
      </c>
      <c r="AC33">
        <v>29.57995</v>
      </c>
      <c r="AD33">
        <v>18.521144</v>
      </c>
      <c r="AE33">
        <v>50.297623999999999</v>
      </c>
      <c r="AF33">
        <v>0</v>
      </c>
      <c r="AG33">
        <v>40.968445000000003</v>
      </c>
      <c r="AH33">
        <v>76.689583999999996</v>
      </c>
      <c r="AI33">
        <v>3.6278809999999999</v>
      </c>
      <c r="AJ33">
        <v>0</v>
      </c>
      <c r="AK33">
        <v>54.329061000000003</v>
      </c>
      <c r="AL33">
        <v>79.820684999999997</v>
      </c>
      <c r="AM33">
        <v>16.049726</v>
      </c>
      <c r="AN33">
        <v>0.97658500000000004</v>
      </c>
      <c r="AO33">
        <v>0</v>
      </c>
      <c r="AP33">
        <v>1.1154310000000001</v>
      </c>
      <c r="AQ33">
        <v>0</v>
      </c>
      <c r="AR33">
        <v>47.53134</v>
      </c>
      <c r="AS33">
        <v>32.772607999999998</v>
      </c>
      <c r="AT33">
        <v>11.164465999999999</v>
      </c>
      <c r="AU33">
        <v>0</v>
      </c>
      <c r="AV33">
        <v>0</v>
      </c>
      <c r="AW33">
        <v>0</v>
      </c>
      <c r="AX33">
        <v>0</v>
      </c>
      <c r="AY33">
        <v>1.4089750000000001</v>
      </c>
      <c r="AZ33">
        <v>1.7626299999999999</v>
      </c>
      <c r="BA33">
        <v>0.87024199999999996</v>
      </c>
      <c r="BB33">
        <v>1.3474660000000001</v>
      </c>
      <c r="BC33">
        <v>60.95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2019.661597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174.292126</v>
      </c>
      <c r="L34">
        <v>236.402917</v>
      </c>
      <c r="M34">
        <v>76.548599999999993</v>
      </c>
      <c r="N34">
        <v>115.70332500000001</v>
      </c>
      <c r="O34">
        <v>121.22319299999999</v>
      </c>
      <c r="P34">
        <v>137.38499999999999</v>
      </c>
      <c r="Q34">
        <v>9.5393100000000004</v>
      </c>
      <c r="R34">
        <v>10.512758</v>
      </c>
      <c r="S34">
        <v>12.628088999999999</v>
      </c>
      <c r="T34">
        <v>0.38516299999999998</v>
      </c>
      <c r="U34">
        <v>405.15997499999997</v>
      </c>
      <c r="V34">
        <v>9.0564769999999992</v>
      </c>
      <c r="W34">
        <v>22.311420999999999</v>
      </c>
      <c r="X34">
        <v>75.711421999999999</v>
      </c>
      <c r="Y34">
        <v>0</v>
      </c>
      <c r="Z34">
        <v>6.340802</v>
      </c>
      <c r="AA34">
        <v>40.778267</v>
      </c>
      <c r="AB34">
        <v>40.503968999999998</v>
      </c>
      <c r="AC34">
        <v>29.57995</v>
      </c>
      <c r="AD34">
        <v>18.521144</v>
      </c>
      <c r="AE34">
        <v>50.297623999999999</v>
      </c>
      <c r="AF34">
        <v>0</v>
      </c>
      <c r="AG34">
        <v>40.968445000000003</v>
      </c>
      <c r="AH34">
        <v>76.689583999999996</v>
      </c>
      <c r="AI34">
        <v>3.6278809999999999</v>
      </c>
      <c r="AJ34">
        <v>0</v>
      </c>
      <c r="AK34">
        <v>54.329061000000003</v>
      </c>
      <c r="AL34">
        <v>79.820684999999997</v>
      </c>
      <c r="AM34">
        <v>16.049726</v>
      </c>
      <c r="AN34">
        <v>0.97658500000000004</v>
      </c>
      <c r="AO34">
        <v>0</v>
      </c>
      <c r="AP34">
        <v>1.1154310000000001</v>
      </c>
      <c r="AQ34">
        <v>0</v>
      </c>
      <c r="AR34">
        <v>47.53134</v>
      </c>
      <c r="AS34">
        <v>32.772607999999998</v>
      </c>
      <c r="AT34">
        <v>11.164465999999999</v>
      </c>
      <c r="AU34">
        <v>0</v>
      </c>
      <c r="AV34">
        <v>0</v>
      </c>
      <c r="AW34">
        <v>0</v>
      </c>
      <c r="AX34">
        <v>0</v>
      </c>
      <c r="AY34">
        <v>1.4089750000000001</v>
      </c>
      <c r="AZ34">
        <v>1.7626299999999999</v>
      </c>
      <c r="BA34">
        <v>0.87024199999999996</v>
      </c>
      <c r="BB34">
        <v>1.3474660000000001</v>
      </c>
      <c r="BC34">
        <v>65.790000000000006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2029.1066569999998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174.292126</v>
      </c>
      <c r="L35">
        <v>236.402917</v>
      </c>
      <c r="M35">
        <v>76.548599999999993</v>
      </c>
      <c r="N35">
        <v>115.70332500000001</v>
      </c>
      <c r="O35">
        <v>121.22319299999999</v>
      </c>
      <c r="P35">
        <v>137.38499999999999</v>
      </c>
      <c r="Q35">
        <v>9.5393100000000004</v>
      </c>
      <c r="R35">
        <v>10.512758</v>
      </c>
      <c r="S35">
        <v>12.628088999999999</v>
      </c>
      <c r="T35">
        <v>0.38516299999999998</v>
      </c>
      <c r="U35">
        <v>405.15997499999997</v>
      </c>
      <c r="V35">
        <v>9.0564769999999992</v>
      </c>
      <c r="W35">
        <v>22.311420999999999</v>
      </c>
      <c r="X35">
        <v>75.711421999999999</v>
      </c>
      <c r="Y35">
        <v>0</v>
      </c>
      <c r="Z35">
        <v>6.340802</v>
      </c>
      <c r="AA35">
        <v>40.778267</v>
      </c>
      <c r="AB35">
        <v>40.503968999999998</v>
      </c>
      <c r="AC35">
        <v>19.700095000000001</v>
      </c>
      <c r="AD35">
        <v>9.2605710000000006</v>
      </c>
      <c r="AE35">
        <v>50.297623999999999</v>
      </c>
      <c r="AF35">
        <v>0</v>
      </c>
      <c r="AG35">
        <v>40.968445000000003</v>
      </c>
      <c r="AH35">
        <v>76.689583999999996</v>
      </c>
      <c r="AI35">
        <v>3.6278809999999999</v>
      </c>
      <c r="AJ35">
        <v>0</v>
      </c>
      <c r="AK35">
        <v>54.329061000000003</v>
      </c>
      <c r="AL35">
        <v>79.820684999999997</v>
      </c>
      <c r="AM35">
        <v>16.049726</v>
      </c>
      <c r="AN35">
        <v>0.97658500000000004</v>
      </c>
      <c r="AO35">
        <v>0</v>
      </c>
      <c r="AP35">
        <v>0.49574699999999999</v>
      </c>
      <c r="AQ35">
        <v>0</v>
      </c>
      <c r="AR35">
        <v>47.53134</v>
      </c>
      <c r="AS35">
        <v>32.772607999999998</v>
      </c>
      <c r="AT35">
        <v>11.164465999999999</v>
      </c>
      <c r="AU35">
        <v>0</v>
      </c>
      <c r="AV35">
        <v>0</v>
      </c>
      <c r="AW35">
        <v>0</v>
      </c>
      <c r="AX35">
        <v>0</v>
      </c>
      <c r="AY35">
        <v>1.4089750000000001</v>
      </c>
      <c r="AZ35">
        <v>1.1750860000000001</v>
      </c>
      <c r="BA35">
        <v>0.87024199999999996</v>
      </c>
      <c r="BB35">
        <v>1.3474660000000001</v>
      </c>
      <c r="BC35">
        <v>70.63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2013.5990009999996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174.292126</v>
      </c>
      <c r="L36">
        <v>236.402917</v>
      </c>
      <c r="M36">
        <v>76.548599999999993</v>
      </c>
      <c r="N36">
        <v>115.70332500000001</v>
      </c>
      <c r="O36">
        <v>121.22319299999999</v>
      </c>
      <c r="P36">
        <v>137.38499999999999</v>
      </c>
      <c r="Q36">
        <v>9.5393100000000004</v>
      </c>
      <c r="R36">
        <v>10.512758</v>
      </c>
      <c r="S36">
        <v>12.628088999999999</v>
      </c>
      <c r="T36">
        <v>0.38516299999999998</v>
      </c>
      <c r="U36">
        <v>405.15997499999997</v>
      </c>
      <c r="V36">
        <v>9.0564769999999992</v>
      </c>
      <c r="W36">
        <v>22.311420999999999</v>
      </c>
      <c r="X36">
        <v>75.711421999999999</v>
      </c>
      <c r="Y36">
        <v>0</v>
      </c>
      <c r="Z36">
        <v>6.340802</v>
      </c>
      <c r="AA36">
        <v>40.778267</v>
      </c>
      <c r="AB36">
        <v>40.503968999999998</v>
      </c>
      <c r="AC36">
        <v>19.700095000000001</v>
      </c>
      <c r="AD36">
        <v>0</v>
      </c>
      <c r="AE36">
        <v>50.297623999999999</v>
      </c>
      <c r="AF36">
        <v>0</v>
      </c>
      <c r="AG36">
        <v>40.968445000000003</v>
      </c>
      <c r="AH36">
        <v>76.689583999999996</v>
      </c>
      <c r="AI36">
        <v>3.6278809999999999</v>
      </c>
      <c r="AJ36">
        <v>0</v>
      </c>
      <c r="AK36">
        <v>54.329061000000003</v>
      </c>
      <c r="AL36">
        <v>79.820684999999997</v>
      </c>
      <c r="AM36">
        <v>16.049726</v>
      </c>
      <c r="AN36">
        <v>0.97658500000000004</v>
      </c>
      <c r="AO36">
        <v>0</v>
      </c>
      <c r="AP36">
        <v>0.49574699999999999</v>
      </c>
      <c r="AQ36">
        <v>0</v>
      </c>
      <c r="AR36">
        <v>47.53134</v>
      </c>
      <c r="AS36">
        <v>32.772607999999998</v>
      </c>
      <c r="AT36">
        <v>11.164465999999999</v>
      </c>
      <c r="AU36">
        <v>0</v>
      </c>
      <c r="AV36">
        <v>0</v>
      </c>
      <c r="AW36">
        <v>0</v>
      </c>
      <c r="AX36">
        <v>0</v>
      </c>
      <c r="AY36">
        <v>1.4089750000000001</v>
      </c>
      <c r="AZ36">
        <v>1.1750860000000001</v>
      </c>
      <c r="BA36">
        <v>0.87024199999999996</v>
      </c>
      <c r="BB36">
        <v>1.3474660000000001</v>
      </c>
      <c r="BC36">
        <v>46.44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1980.1484299999995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174.292126</v>
      </c>
      <c r="L37">
        <v>236.402917</v>
      </c>
      <c r="M37">
        <v>76.548599999999993</v>
      </c>
      <c r="N37">
        <v>115.70332500000001</v>
      </c>
      <c r="O37">
        <v>121.22319299999999</v>
      </c>
      <c r="P37">
        <v>137.38499999999999</v>
      </c>
      <c r="Q37">
        <v>9.5393100000000004</v>
      </c>
      <c r="R37">
        <v>16.092911000000001</v>
      </c>
      <c r="S37">
        <v>12.628088999999999</v>
      </c>
      <c r="T37">
        <v>0.38516299999999998</v>
      </c>
      <c r="U37">
        <v>405.15997499999997</v>
      </c>
      <c r="V37">
        <v>14.149881000000001</v>
      </c>
      <c r="W37">
        <v>28.067174999999999</v>
      </c>
      <c r="X37">
        <v>85.386421999999996</v>
      </c>
      <c r="Y37">
        <v>0</v>
      </c>
      <c r="Z37">
        <v>6.340802</v>
      </c>
      <c r="AA37">
        <v>40.778267</v>
      </c>
      <c r="AB37">
        <v>40.503968999999998</v>
      </c>
      <c r="AC37">
        <v>19.700095000000001</v>
      </c>
      <c r="AD37">
        <v>0</v>
      </c>
      <c r="AE37">
        <v>50.297623999999999</v>
      </c>
      <c r="AF37">
        <v>0</v>
      </c>
      <c r="AG37">
        <v>40.968445000000003</v>
      </c>
      <c r="AH37">
        <v>76.689583999999996</v>
      </c>
      <c r="AI37">
        <v>0</v>
      </c>
      <c r="AJ37">
        <v>0</v>
      </c>
      <c r="AK37">
        <v>54.329061000000003</v>
      </c>
      <c r="AL37">
        <v>79.820684999999997</v>
      </c>
      <c r="AM37">
        <v>16.049726</v>
      </c>
      <c r="AN37">
        <v>0.97658500000000004</v>
      </c>
      <c r="AO37">
        <v>0</v>
      </c>
      <c r="AP37">
        <v>0.49574699999999999</v>
      </c>
      <c r="AQ37">
        <v>0</v>
      </c>
      <c r="AR37">
        <v>47.53134</v>
      </c>
      <c r="AS37">
        <v>32.772607999999998</v>
      </c>
      <c r="AT37">
        <v>11.164465999999999</v>
      </c>
      <c r="AU37">
        <v>0</v>
      </c>
      <c r="AV37">
        <v>0</v>
      </c>
      <c r="AW37">
        <v>0</v>
      </c>
      <c r="AX37">
        <v>0</v>
      </c>
      <c r="AY37">
        <v>1.4089750000000001</v>
      </c>
      <c r="AZ37">
        <v>0.58754300000000004</v>
      </c>
      <c r="BA37">
        <v>0.87024199999999996</v>
      </c>
      <c r="BB37">
        <v>1.3474660000000001</v>
      </c>
      <c r="BC37">
        <v>50.31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2005.9073169999997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174.292126</v>
      </c>
      <c r="L38">
        <v>236.402917</v>
      </c>
      <c r="M38">
        <v>76.548599999999993</v>
      </c>
      <c r="N38">
        <v>115.70332500000001</v>
      </c>
      <c r="O38">
        <v>121.22319299999999</v>
      </c>
      <c r="P38">
        <v>137.38499999999999</v>
      </c>
      <c r="Q38">
        <v>9.5393100000000004</v>
      </c>
      <c r="R38">
        <v>16.092911000000001</v>
      </c>
      <c r="S38">
        <v>12.628088999999999</v>
      </c>
      <c r="T38">
        <v>0.38516299999999998</v>
      </c>
      <c r="U38">
        <v>405.15997499999997</v>
      </c>
      <c r="V38">
        <v>14.149881000000001</v>
      </c>
      <c r="W38">
        <v>28.067174999999999</v>
      </c>
      <c r="X38">
        <v>94.551550000000006</v>
      </c>
      <c r="Y38">
        <v>0</v>
      </c>
      <c r="Z38">
        <v>6.340802</v>
      </c>
      <c r="AA38">
        <v>40.778267</v>
      </c>
      <c r="AB38">
        <v>40.503968999999998</v>
      </c>
      <c r="AC38">
        <v>19.700095000000001</v>
      </c>
      <c r="AD38">
        <v>0</v>
      </c>
      <c r="AE38">
        <v>50.297623999999999</v>
      </c>
      <c r="AF38">
        <v>0</v>
      </c>
      <c r="AG38">
        <v>40.968445000000003</v>
      </c>
      <c r="AH38">
        <v>67.103386</v>
      </c>
      <c r="AI38">
        <v>0</v>
      </c>
      <c r="AJ38">
        <v>0</v>
      </c>
      <c r="AK38">
        <v>54.329061000000003</v>
      </c>
      <c r="AL38">
        <v>79.820684999999997</v>
      </c>
      <c r="AM38">
        <v>16.049726</v>
      </c>
      <c r="AN38">
        <v>0.97658500000000004</v>
      </c>
      <c r="AO38">
        <v>0</v>
      </c>
      <c r="AP38">
        <v>0.49574699999999999</v>
      </c>
      <c r="AQ38">
        <v>0</v>
      </c>
      <c r="AR38">
        <v>47.53134</v>
      </c>
      <c r="AS38">
        <v>32.772607999999998</v>
      </c>
      <c r="AT38">
        <v>11.164465999999999</v>
      </c>
      <c r="AU38">
        <v>0</v>
      </c>
      <c r="AV38">
        <v>0</v>
      </c>
      <c r="AW38">
        <v>0</v>
      </c>
      <c r="AX38">
        <v>0</v>
      </c>
      <c r="AY38">
        <v>1.4089750000000001</v>
      </c>
      <c r="AZ38">
        <v>0</v>
      </c>
      <c r="BA38">
        <v>0.764876</v>
      </c>
      <c r="BB38">
        <v>1.3474660000000001</v>
      </c>
      <c r="BC38">
        <v>55.15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2009.6333379999994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174.292126</v>
      </c>
      <c r="L39">
        <v>236.402917</v>
      </c>
      <c r="M39">
        <v>76.548599999999993</v>
      </c>
      <c r="N39">
        <v>115.70332500000001</v>
      </c>
      <c r="O39">
        <v>121.22319299999999</v>
      </c>
      <c r="P39">
        <v>137.38499999999999</v>
      </c>
      <c r="Q39">
        <v>9.5393100000000004</v>
      </c>
      <c r="R39">
        <v>10.348283</v>
      </c>
      <c r="S39">
        <v>12.628088999999999</v>
      </c>
      <c r="T39">
        <v>0.38516299999999998</v>
      </c>
      <c r="U39">
        <v>405.15997499999997</v>
      </c>
      <c r="V39">
        <v>9.0564769999999992</v>
      </c>
      <c r="W39">
        <v>22.156621000000001</v>
      </c>
      <c r="X39">
        <v>75.150272000000001</v>
      </c>
      <c r="Y39">
        <v>0</v>
      </c>
      <c r="Z39">
        <v>6.340802</v>
      </c>
      <c r="AA39">
        <v>40.778267</v>
      </c>
      <c r="AB39">
        <v>40.503968999999998</v>
      </c>
      <c r="AC39">
        <v>19.700095000000001</v>
      </c>
      <c r="AD39">
        <v>0</v>
      </c>
      <c r="AE39">
        <v>50.297623999999999</v>
      </c>
      <c r="AF39">
        <v>0</v>
      </c>
      <c r="AG39">
        <v>40.968445000000003</v>
      </c>
      <c r="AH39">
        <v>67.103386</v>
      </c>
      <c r="AI39">
        <v>0</v>
      </c>
      <c r="AJ39">
        <v>0</v>
      </c>
      <c r="AK39">
        <v>54.329061000000003</v>
      </c>
      <c r="AL39">
        <v>79.820684999999997</v>
      </c>
      <c r="AM39">
        <v>16.049726</v>
      </c>
      <c r="AN39">
        <v>0.97658500000000004</v>
      </c>
      <c r="AO39">
        <v>0</v>
      </c>
      <c r="AP39">
        <v>0.49574699999999999</v>
      </c>
      <c r="AQ39">
        <v>0</v>
      </c>
      <c r="AR39">
        <v>47.53134</v>
      </c>
      <c r="AS39">
        <v>32.772607999999998</v>
      </c>
      <c r="AT39">
        <v>11.164465999999999</v>
      </c>
      <c r="AU39">
        <v>0</v>
      </c>
      <c r="AV39">
        <v>0</v>
      </c>
      <c r="AW39">
        <v>0</v>
      </c>
      <c r="AX39">
        <v>0</v>
      </c>
      <c r="AY39">
        <v>1.4089750000000001</v>
      </c>
      <c r="AZ39">
        <v>0</v>
      </c>
      <c r="BA39">
        <v>0.764876</v>
      </c>
      <c r="BB39">
        <v>1.3474660000000001</v>
      </c>
      <c r="BC39">
        <v>59.02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1977.3534739999998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174.292126</v>
      </c>
      <c r="L40">
        <v>236.402917</v>
      </c>
      <c r="M40">
        <v>76.548599999999993</v>
      </c>
      <c r="N40">
        <v>115.70332500000001</v>
      </c>
      <c r="O40">
        <v>121.22319299999999</v>
      </c>
      <c r="P40">
        <v>137.38499999999999</v>
      </c>
      <c r="Q40">
        <v>9.5393100000000004</v>
      </c>
      <c r="R40">
        <v>10.348283</v>
      </c>
      <c r="S40">
        <v>12.628088999999999</v>
      </c>
      <c r="T40">
        <v>0.38516299999999998</v>
      </c>
      <c r="U40">
        <v>405.15997499999997</v>
      </c>
      <c r="V40">
        <v>9.0564769999999992</v>
      </c>
      <c r="W40">
        <v>22.156621000000001</v>
      </c>
      <c r="X40">
        <v>75.150272000000001</v>
      </c>
      <c r="Y40">
        <v>0</v>
      </c>
      <c r="Z40">
        <v>6.340802</v>
      </c>
      <c r="AA40">
        <v>40.778267</v>
      </c>
      <c r="AB40">
        <v>40.503968999999998</v>
      </c>
      <c r="AC40">
        <v>19.700095000000001</v>
      </c>
      <c r="AD40">
        <v>0</v>
      </c>
      <c r="AE40">
        <v>50.297623999999999</v>
      </c>
      <c r="AF40">
        <v>0</v>
      </c>
      <c r="AG40">
        <v>40.968445000000003</v>
      </c>
      <c r="AH40">
        <v>67.103386</v>
      </c>
      <c r="AI40">
        <v>0</v>
      </c>
      <c r="AJ40">
        <v>0</v>
      </c>
      <c r="AK40">
        <v>54.329061000000003</v>
      </c>
      <c r="AL40">
        <v>79.820684999999997</v>
      </c>
      <c r="AM40">
        <v>16.049726</v>
      </c>
      <c r="AN40">
        <v>0.97658500000000004</v>
      </c>
      <c r="AO40">
        <v>0</v>
      </c>
      <c r="AP40">
        <v>0.49574699999999999</v>
      </c>
      <c r="AQ40">
        <v>0</v>
      </c>
      <c r="AR40">
        <v>51.269759999999998</v>
      </c>
      <c r="AS40">
        <v>32.772607999999998</v>
      </c>
      <c r="AT40">
        <v>11.164465999999999</v>
      </c>
      <c r="AU40">
        <v>0</v>
      </c>
      <c r="AV40">
        <v>0</v>
      </c>
      <c r="AW40">
        <v>0</v>
      </c>
      <c r="AX40">
        <v>0</v>
      </c>
      <c r="AY40">
        <v>1.4089750000000001</v>
      </c>
      <c r="AZ40">
        <v>0</v>
      </c>
      <c r="BA40">
        <v>0.764876</v>
      </c>
      <c r="BB40">
        <v>1.3474660000000001</v>
      </c>
      <c r="BC40">
        <v>63.86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1985.9318939999996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174.292126</v>
      </c>
      <c r="L41">
        <v>236.402917</v>
      </c>
      <c r="M41">
        <v>76.548599999999993</v>
      </c>
      <c r="N41">
        <v>115.70332500000001</v>
      </c>
      <c r="O41">
        <v>121.22319299999999</v>
      </c>
      <c r="P41">
        <v>137.38499999999999</v>
      </c>
      <c r="Q41">
        <v>9.5393100000000004</v>
      </c>
      <c r="R41">
        <v>10.348283</v>
      </c>
      <c r="S41">
        <v>12.628088999999999</v>
      </c>
      <c r="T41">
        <v>0.38516299999999998</v>
      </c>
      <c r="U41">
        <v>405.15997499999997</v>
      </c>
      <c r="V41">
        <v>9.0564769999999992</v>
      </c>
      <c r="W41">
        <v>27.621286000000001</v>
      </c>
      <c r="X41">
        <v>94.551550000000006</v>
      </c>
      <c r="Y41">
        <v>0</v>
      </c>
      <c r="Z41">
        <v>6.340802</v>
      </c>
      <c r="AA41">
        <v>40.778267</v>
      </c>
      <c r="AB41">
        <v>40.503968999999998</v>
      </c>
      <c r="AC41">
        <v>19.700095000000001</v>
      </c>
      <c r="AD41">
        <v>0</v>
      </c>
      <c r="AE41">
        <v>50.297623999999999</v>
      </c>
      <c r="AF41">
        <v>0</v>
      </c>
      <c r="AG41">
        <v>40.968445000000003</v>
      </c>
      <c r="AH41">
        <v>67.103386</v>
      </c>
      <c r="AI41">
        <v>0</v>
      </c>
      <c r="AJ41">
        <v>0</v>
      </c>
      <c r="AK41">
        <v>54.329061000000003</v>
      </c>
      <c r="AL41">
        <v>79.820684999999997</v>
      </c>
      <c r="AM41">
        <v>16.049726</v>
      </c>
      <c r="AN41">
        <v>0.97658500000000004</v>
      </c>
      <c r="AO41">
        <v>0</v>
      </c>
      <c r="AP41">
        <v>1.1154310000000001</v>
      </c>
      <c r="AQ41">
        <v>0</v>
      </c>
      <c r="AR41">
        <v>51.269759999999998</v>
      </c>
      <c r="AS41">
        <v>32.772607999999998</v>
      </c>
      <c r="AT41">
        <v>11.164465999999999</v>
      </c>
      <c r="AU41">
        <v>0</v>
      </c>
      <c r="AV41">
        <v>0</v>
      </c>
      <c r="AW41">
        <v>0</v>
      </c>
      <c r="AX41">
        <v>0</v>
      </c>
      <c r="AY41">
        <v>1.4089750000000001</v>
      </c>
      <c r="AZ41">
        <v>0</v>
      </c>
      <c r="BA41">
        <v>0.764876</v>
      </c>
      <c r="BB41">
        <v>1.3474660000000001</v>
      </c>
      <c r="BC41">
        <v>67.72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2015.2775209999995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174.292126</v>
      </c>
      <c r="L42">
        <v>236.402917</v>
      </c>
      <c r="M42">
        <v>76.548599999999993</v>
      </c>
      <c r="N42">
        <v>115.70332500000001</v>
      </c>
      <c r="O42">
        <v>121.22319299999999</v>
      </c>
      <c r="P42">
        <v>137.38499999999999</v>
      </c>
      <c r="Q42">
        <v>9.5393100000000004</v>
      </c>
      <c r="R42">
        <v>10.348283</v>
      </c>
      <c r="S42">
        <v>12.628088999999999</v>
      </c>
      <c r="T42">
        <v>0.38516299999999998</v>
      </c>
      <c r="U42">
        <v>405.15997499999997</v>
      </c>
      <c r="V42">
        <v>14.149881000000001</v>
      </c>
      <c r="W42">
        <v>28.221975</v>
      </c>
      <c r="X42">
        <v>94.551550000000006</v>
      </c>
      <c r="Y42">
        <v>0</v>
      </c>
      <c r="Z42">
        <v>6.340802</v>
      </c>
      <c r="AA42">
        <v>40.778267</v>
      </c>
      <c r="AB42">
        <v>40.503968999999998</v>
      </c>
      <c r="AC42">
        <v>19.700095000000001</v>
      </c>
      <c r="AD42">
        <v>0</v>
      </c>
      <c r="AE42">
        <v>50.297623999999999</v>
      </c>
      <c r="AF42">
        <v>0</v>
      </c>
      <c r="AG42">
        <v>40.968445000000003</v>
      </c>
      <c r="AH42">
        <v>67.103386</v>
      </c>
      <c r="AI42">
        <v>0</v>
      </c>
      <c r="AJ42">
        <v>0</v>
      </c>
      <c r="AK42">
        <v>54.329061000000003</v>
      </c>
      <c r="AL42">
        <v>79.820684999999997</v>
      </c>
      <c r="AM42">
        <v>16.049726</v>
      </c>
      <c r="AN42">
        <v>0.97658500000000004</v>
      </c>
      <c r="AO42">
        <v>0</v>
      </c>
      <c r="AP42">
        <v>1.1154310000000001</v>
      </c>
      <c r="AQ42">
        <v>0</v>
      </c>
      <c r="AR42">
        <v>47.53134</v>
      </c>
      <c r="AS42">
        <v>32.772607999999998</v>
      </c>
      <c r="AT42">
        <v>11.164465999999999</v>
      </c>
      <c r="AU42">
        <v>0</v>
      </c>
      <c r="AV42">
        <v>0</v>
      </c>
      <c r="AW42">
        <v>0</v>
      </c>
      <c r="AX42">
        <v>0</v>
      </c>
      <c r="AY42">
        <v>1.4089750000000001</v>
      </c>
      <c r="AZ42">
        <v>0</v>
      </c>
      <c r="BA42">
        <v>0.764876</v>
      </c>
      <c r="BB42">
        <v>1.3474660000000001</v>
      </c>
      <c r="BC42">
        <v>71.599999999999994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2021.1131939999996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174.292126</v>
      </c>
      <c r="L43">
        <v>236.402917</v>
      </c>
      <c r="M43">
        <v>76.548599999999993</v>
      </c>
      <c r="N43">
        <v>115.70332500000001</v>
      </c>
      <c r="O43">
        <v>121.22319299999999</v>
      </c>
      <c r="P43">
        <v>137.38499999999999</v>
      </c>
      <c r="Q43">
        <v>9.5393100000000004</v>
      </c>
      <c r="R43">
        <v>10.348283</v>
      </c>
      <c r="S43">
        <v>12.628088999999999</v>
      </c>
      <c r="T43">
        <v>0.38890999999999998</v>
      </c>
      <c r="U43">
        <v>405.15997499999997</v>
      </c>
      <c r="V43">
        <v>14.149881000000001</v>
      </c>
      <c r="W43">
        <v>28.221975</v>
      </c>
      <c r="X43">
        <v>142.72124600000001</v>
      </c>
      <c r="Y43">
        <v>0</v>
      </c>
      <c r="Z43">
        <v>0</v>
      </c>
      <c r="AA43">
        <v>40.778267</v>
      </c>
      <c r="AB43">
        <v>40.503968999999998</v>
      </c>
      <c r="AC43">
        <v>19.700095000000001</v>
      </c>
      <c r="AD43">
        <v>0</v>
      </c>
      <c r="AE43">
        <v>50.297623999999999</v>
      </c>
      <c r="AF43">
        <v>0</v>
      </c>
      <c r="AG43">
        <v>40.968445000000003</v>
      </c>
      <c r="AH43">
        <v>67.103386</v>
      </c>
      <c r="AI43">
        <v>0</v>
      </c>
      <c r="AJ43">
        <v>0</v>
      </c>
      <c r="AK43">
        <v>54.329061000000003</v>
      </c>
      <c r="AL43">
        <v>79.820684999999997</v>
      </c>
      <c r="AM43">
        <v>16.049726</v>
      </c>
      <c r="AN43">
        <v>0.97658500000000004</v>
      </c>
      <c r="AO43">
        <v>0</v>
      </c>
      <c r="AP43">
        <v>1.1154310000000001</v>
      </c>
      <c r="AQ43">
        <v>0</v>
      </c>
      <c r="AR43">
        <v>47.53134</v>
      </c>
      <c r="AS43">
        <v>32.772607999999998</v>
      </c>
      <c r="AT43">
        <v>11.164465999999999</v>
      </c>
      <c r="AU43">
        <v>0</v>
      </c>
      <c r="AV43">
        <v>0</v>
      </c>
      <c r="AW43">
        <v>0</v>
      </c>
      <c r="AX43">
        <v>0</v>
      </c>
      <c r="AY43">
        <v>1.4089750000000001</v>
      </c>
      <c r="AZ43">
        <v>0</v>
      </c>
      <c r="BA43">
        <v>0.764876</v>
      </c>
      <c r="BB43">
        <v>1.3474660000000001</v>
      </c>
      <c r="BC43">
        <v>77.400000000000006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2068.7458349999997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174.292126</v>
      </c>
      <c r="L44">
        <v>236.402917</v>
      </c>
      <c r="M44">
        <v>76.548599999999993</v>
      </c>
      <c r="N44">
        <v>115.70332500000001</v>
      </c>
      <c r="O44">
        <v>121.22319299999999</v>
      </c>
      <c r="P44">
        <v>137.38499999999999</v>
      </c>
      <c r="Q44">
        <v>9.5393100000000004</v>
      </c>
      <c r="R44">
        <v>10.348283</v>
      </c>
      <c r="S44">
        <v>12.628088999999999</v>
      </c>
      <c r="T44">
        <v>0.38890999999999998</v>
      </c>
      <c r="U44">
        <v>405.15997499999997</v>
      </c>
      <c r="V44">
        <v>14.149881000000001</v>
      </c>
      <c r="W44">
        <v>28.221975</v>
      </c>
      <c r="X44">
        <v>142.72124600000001</v>
      </c>
      <c r="Y44">
        <v>0</v>
      </c>
      <c r="Z44">
        <v>0</v>
      </c>
      <c r="AA44">
        <v>40.778267</v>
      </c>
      <c r="AB44">
        <v>40.503968999999998</v>
      </c>
      <c r="AC44">
        <v>19.700095000000001</v>
      </c>
      <c r="AD44">
        <v>0</v>
      </c>
      <c r="AE44">
        <v>50.297623999999999</v>
      </c>
      <c r="AF44">
        <v>0</v>
      </c>
      <c r="AG44">
        <v>40.968445000000003</v>
      </c>
      <c r="AH44">
        <v>46.301335999999999</v>
      </c>
      <c r="AI44">
        <v>0</v>
      </c>
      <c r="AJ44">
        <v>0</v>
      </c>
      <c r="AK44">
        <v>54.329061000000003</v>
      </c>
      <c r="AL44">
        <v>79.820684999999997</v>
      </c>
      <c r="AM44">
        <v>16.049726</v>
      </c>
      <c r="AN44">
        <v>0.97658500000000004</v>
      </c>
      <c r="AO44">
        <v>0</v>
      </c>
      <c r="AP44">
        <v>1.1154310000000001</v>
      </c>
      <c r="AQ44">
        <v>0</v>
      </c>
      <c r="AR44">
        <v>47.53134</v>
      </c>
      <c r="AS44">
        <v>32.772607999999998</v>
      </c>
      <c r="AT44">
        <v>11.164465999999999</v>
      </c>
      <c r="AU44">
        <v>0</v>
      </c>
      <c r="AV44">
        <v>0</v>
      </c>
      <c r="AW44">
        <v>0</v>
      </c>
      <c r="AX44">
        <v>0</v>
      </c>
      <c r="AY44">
        <v>1.4089750000000001</v>
      </c>
      <c r="AZ44">
        <v>0</v>
      </c>
      <c r="BA44">
        <v>0.52682799999999996</v>
      </c>
      <c r="BB44">
        <v>1.3474660000000001</v>
      </c>
      <c r="BC44">
        <v>84.17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2054.4757369999998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174.292126</v>
      </c>
      <c r="L45">
        <v>236.402917</v>
      </c>
      <c r="M45">
        <v>76.548599999999993</v>
      </c>
      <c r="N45">
        <v>115.70332500000001</v>
      </c>
      <c r="O45">
        <v>121.22319299999999</v>
      </c>
      <c r="P45">
        <v>137.38499999999999</v>
      </c>
      <c r="Q45">
        <v>9.5393100000000004</v>
      </c>
      <c r="R45">
        <v>10.377307999999999</v>
      </c>
      <c r="S45">
        <v>12.628088999999999</v>
      </c>
      <c r="T45">
        <v>0.38890999999999998</v>
      </c>
      <c r="U45">
        <v>405.15997499999997</v>
      </c>
      <c r="V45">
        <v>14.149881000000001</v>
      </c>
      <c r="W45">
        <v>28.221975</v>
      </c>
      <c r="X45">
        <v>142.72124600000001</v>
      </c>
      <c r="Y45">
        <v>0</v>
      </c>
      <c r="Z45">
        <v>0</v>
      </c>
      <c r="AA45">
        <v>40.778267</v>
      </c>
      <c r="AB45">
        <v>40.503968999999998</v>
      </c>
      <c r="AC45">
        <v>19.700095000000001</v>
      </c>
      <c r="AD45">
        <v>0</v>
      </c>
      <c r="AE45">
        <v>50.297623999999999</v>
      </c>
      <c r="AF45">
        <v>0</v>
      </c>
      <c r="AG45">
        <v>40.968445000000003</v>
      </c>
      <c r="AH45">
        <v>23.677909</v>
      </c>
      <c r="AI45">
        <v>0</v>
      </c>
      <c r="AJ45">
        <v>0</v>
      </c>
      <c r="AK45">
        <v>54.329061000000003</v>
      </c>
      <c r="AL45">
        <v>79.820684999999997</v>
      </c>
      <c r="AM45">
        <v>16.049726</v>
      </c>
      <c r="AN45">
        <v>0.97658500000000004</v>
      </c>
      <c r="AO45">
        <v>0</v>
      </c>
      <c r="AP45">
        <v>1.1154310000000001</v>
      </c>
      <c r="AQ45">
        <v>0</v>
      </c>
      <c r="AR45">
        <v>47.53134</v>
      </c>
      <c r="AS45">
        <v>32.772607999999998</v>
      </c>
      <c r="AT45">
        <v>11.164465999999999</v>
      </c>
      <c r="AU45">
        <v>0</v>
      </c>
      <c r="AV45">
        <v>0</v>
      </c>
      <c r="AW45">
        <v>0</v>
      </c>
      <c r="AX45">
        <v>0</v>
      </c>
      <c r="AY45">
        <v>1.4089750000000001</v>
      </c>
      <c r="AZ45">
        <v>0</v>
      </c>
      <c r="BA45">
        <v>0.26926800000000001</v>
      </c>
      <c r="BB45">
        <v>1.3474660000000001</v>
      </c>
      <c r="BC45">
        <v>88.04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2035.4937749999997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174.292126</v>
      </c>
      <c r="L46">
        <v>236.402917</v>
      </c>
      <c r="M46">
        <v>76.548599999999993</v>
      </c>
      <c r="N46">
        <v>115.70332500000001</v>
      </c>
      <c r="O46">
        <v>121.22319299999999</v>
      </c>
      <c r="P46">
        <v>137.38499999999999</v>
      </c>
      <c r="Q46">
        <v>9.5393100000000004</v>
      </c>
      <c r="R46">
        <v>10.377307999999999</v>
      </c>
      <c r="S46">
        <v>12.628088999999999</v>
      </c>
      <c r="T46">
        <v>0.38890999999999998</v>
      </c>
      <c r="U46">
        <v>405.15997499999997</v>
      </c>
      <c r="V46">
        <v>14.149881000000001</v>
      </c>
      <c r="W46">
        <v>28.221975</v>
      </c>
      <c r="X46">
        <v>142.72124600000001</v>
      </c>
      <c r="Y46">
        <v>0</v>
      </c>
      <c r="Z46">
        <v>0</v>
      </c>
      <c r="AA46">
        <v>40.778267</v>
      </c>
      <c r="AB46">
        <v>40.503968999999998</v>
      </c>
      <c r="AC46">
        <v>19.700095000000001</v>
      </c>
      <c r="AD46">
        <v>0</v>
      </c>
      <c r="AE46">
        <v>50.297623999999999</v>
      </c>
      <c r="AF46">
        <v>0</v>
      </c>
      <c r="AG46">
        <v>40.968445000000003</v>
      </c>
      <c r="AH46">
        <v>0</v>
      </c>
      <c r="AI46">
        <v>0</v>
      </c>
      <c r="AJ46">
        <v>0</v>
      </c>
      <c r="AK46">
        <v>54.329061000000003</v>
      </c>
      <c r="AL46">
        <v>79.820684999999997</v>
      </c>
      <c r="AM46">
        <v>16.049726</v>
      </c>
      <c r="AN46">
        <v>0.97658500000000004</v>
      </c>
      <c r="AO46">
        <v>0</v>
      </c>
      <c r="AP46">
        <v>1.1154310000000001</v>
      </c>
      <c r="AQ46">
        <v>0</v>
      </c>
      <c r="AR46">
        <v>47.53134</v>
      </c>
      <c r="AS46">
        <v>32.772607999999998</v>
      </c>
      <c r="AT46">
        <v>11.164465999999999</v>
      </c>
      <c r="AU46">
        <v>0</v>
      </c>
      <c r="AV46">
        <v>0</v>
      </c>
      <c r="AW46">
        <v>0</v>
      </c>
      <c r="AX46">
        <v>0</v>
      </c>
      <c r="AY46">
        <v>1.4089750000000001</v>
      </c>
      <c r="AZ46">
        <v>0</v>
      </c>
      <c r="BA46">
        <v>0</v>
      </c>
      <c r="BB46">
        <v>1.3474660000000001</v>
      </c>
      <c r="BC46">
        <v>90.94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2014.4465979999998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174.292126</v>
      </c>
      <c r="L47">
        <v>236.402917</v>
      </c>
      <c r="M47">
        <v>76.548599999999993</v>
      </c>
      <c r="N47">
        <v>115.70332500000001</v>
      </c>
      <c r="O47">
        <v>121.22319299999999</v>
      </c>
      <c r="P47">
        <v>137.38499999999999</v>
      </c>
      <c r="Q47">
        <v>9.5393100000000004</v>
      </c>
      <c r="R47">
        <v>23.289273000000001</v>
      </c>
      <c r="S47">
        <v>12.628088999999999</v>
      </c>
      <c r="T47">
        <v>0.38890999999999998</v>
      </c>
      <c r="U47">
        <v>405.15997499999997</v>
      </c>
      <c r="V47">
        <v>9.0564769999999992</v>
      </c>
      <c r="W47">
        <v>29.034675</v>
      </c>
      <c r="X47">
        <v>142.72124600000001</v>
      </c>
      <c r="Y47">
        <v>0</v>
      </c>
      <c r="Z47">
        <v>0</v>
      </c>
      <c r="AA47">
        <v>40.778267</v>
      </c>
      <c r="AB47">
        <v>40.503968999999998</v>
      </c>
      <c r="AC47">
        <v>19.700095000000001</v>
      </c>
      <c r="AD47">
        <v>0</v>
      </c>
      <c r="AE47">
        <v>50.297623999999999</v>
      </c>
      <c r="AF47">
        <v>0</v>
      </c>
      <c r="AG47">
        <v>40.968445000000003</v>
      </c>
      <c r="AH47">
        <v>0</v>
      </c>
      <c r="AI47">
        <v>0</v>
      </c>
      <c r="AJ47">
        <v>0</v>
      </c>
      <c r="AK47">
        <v>54.329061000000003</v>
      </c>
      <c r="AL47">
        <v>50.590575000000001</v>
      </c>
      <c r="AM47">
        <v>16.049726</v>
      </c>
      <c r="AN47">
        <v>0.99573400000000001</v>
      </c>
      <c r="AO47">
        <v>0</v>
      </c>
      <c r="AP47">
        <v>9.1713199999999997</v>
      </c>
      <c r="AQ47">
        <v>0</v>
      </c>
      <c r="AR47">
        <v>47.53134</v>
      </c>
      <c r="AS47">
        <v>32.772607999999998</v>
      </c>
      <c r="AT47">
        <v>11.164465999999999</v>
      </c>
      <c r="AU47">
        <v>0</v>
      </c>
      <c r="AV47">
        <v>0</v>
      </c>
      <c r="AW47">
        <v>0</v>
      </c>
      <c r="AX47">
        <v>0</v>
      </c>
      <c r="AY47">
        <v>1.4089750000000001</v>
      </c>
      <c r="AZ47">
        <v>0</v>
      </c>
      <c r="BA47">
        <v>0</v>
      </c>
      <c r="BB47">
        <v>1.3474660000000001</v>
      </c>
      <c r="BC47">
        <v>70.63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1981.612787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174.292126</v>
      </c>
      <c r="L48">
        <v>236.402917</v>
      </c>
      <c r="M48">
        <v>76.536699999999996</v>
      </c>
      <c r="N48">
        <v>115.70332500000001</v>
      </c>
      <c r="O48">
        <v>121.22319299999999</v>
      </c>
      <c r="P48">
        <v>137.38499999999999</v>
      </c>
      <c r="Q48">
        <v>9.5393100000000004</v>
      </c>
      <c r="R48">
        <v>23.289273000000001</v>
      </c>
      <c r="S48">
        <v>12.628088999999999</v>
      </c>
      <c r="T48">
        <v>0.38890999999999998</v>
      </c>
      <c r="U48">
        <v>405.15997499999997</v>
      </c>
      <c r="V48">
        <v>9.0564769999999992</v>
      </c>
      <c r="W48">
        <v>29.034675</v>
      </c>
      <c r="X48">
        <v>142.72124600000001</v>
      </c>
      <c r="Y48">
        <v>0</v>
      </c>
      <c r="Z48">
        <v>0</v>
      </c>
      <c r="AA48">
        <v>40.778267</v>
      </c>
      <c r="AB48">
        <v>40.503968999999998</v>
      </c>
      <c r="AC48">
        <v>19.700095000000001</v>
      </c>
      <c r="AD48">
        <v>0</v>
      </c>
      <c r="AE48">
        <v>50.297623999999999</v>
      </c>
      <c r="AF48">
        <v>0</v>
      </c>
      <c r="AG48">
        <v>40.968445000000003</v>
      </c>
      <c r="AH48">
        <v>0</v>
      </c>
      <c r="AI48">
        <v>0</v>
      </c>
      <c r="AJ48">
        <v>0</v>
      </c>
      <c r="AK48">
        <v>54.329061000000003</v>
      </c>
      <c r="AL48">
        <v>50.590575000000001</v>
      </c>
      <c r="AM48">
        <v>16.049726</v>
      </c>
      <c r="AN48">
        <v>0.99573400000000001</v>
      </c>
      <c r="AO48">
        <v>0</v>
      </c>
      <c r="AP48">
        <v>9.1713199999999997</v>
      </c>
      <c r="AQ48">
        <v>0</v>
      </c>
      <c r="AR48">
        <v>47.53134</v>
      </c>
      <c r="AS48">
        <v>32.772607999999998</v>
      </c>
      <c r="AT48">
        <v>11.164465999999999</v>
      </c>
      <c r="AU48">
        <v>0</v>
      </c>
      <c r="AV48">
        <v>0</v>
      </c>
      <c r="AW48">
        <v>0</v>
      </c>
      <c r="AX48">
        <v>0</v>
      </c>
      <c r="AY48">
        <v>1.4089750000000001</v>
      </c>
      <c r="AZ48">
        <v>0</v>
      </c>
      <c r="BA48">
        <v>0</v>
      </c>
      <c r="BB48">
        <v>1.3474660000000001</v>
      </c>
      <c r="BC48">
        <v>74.5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1985.4708869999999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174.292126</v>
      </c>
      <c r="L49">
        <v>236.402917</v>
      </c>
      <c r="M49">
        <v>76.536699999999996</v>
      </c>
      <c r="N49">
        <v>115.70332500000001</v>
      </c>
      <c r="O49">
        <v>121.22319299999999</v>
      </c>
      <c r="P49">
        <v>137.38499999999999</v>
      </c>
      <c r="Q49">
        <v>4.9342499999999996</v>
      </c>
      <c r="R49">
        <v>23.289273000000001</v>
      </c>
      <c r="S49">
        <v>12.628088999999999</v>
      </c>
      <c r="T49">
        <v>7.8367999999999993E-2</v>
      </c>
      <c r="U49">
        <v>405.15997499999997</v>
      </c>
      <c r="V49">
        <v>9.0564769999999992</v>
      </c>
      <c r="W49">
        <v>29.034675</v>
      </c>
      <c r="X49">
        <v>142.72124600000001</v>
      </c>
      <c r="Y49">
        <v>0</v>
      </c>
      <c r="Z49">
        <v>0</v>
      </c>
      <c r="AA49">
        <v>40.778267</v>
      </c>
      <c r="AB49">
        <v>40.503968999999998</v>
      </c>
      <c r="AC49">
        <v>19.700095000000001</v>
      </c>
      <c r="AD49">
        <v>0</v>
      </c>
      <c r="AE49">
        <v>50.297623999999999</v>
      </c>
      <c r="AF49">
        <v>0</v>
      </c>
      <c r="AG49">
        <v>40.968445000000003</v>
      </c>
      <c r="AH49">
        <v>0</v>
      </c>
      <c r="AI49">
        <v>0</v>
      </c>
      <c r="AJ49">
        <v>0</v>
      </c>
      <c r="AK49">
        <v>54.329061000000003</v>
      </c>
      <c r="AL49">
        <v>79.820684999999997</v>
      </c>
      <c r="AM49">
        <v>16.049726</v>
      </c>
      <c r="AN49">
        <v>0.99573400000000001</v>
      </c>
      <c r="AO49">
        <v>0</v>
      </c>
      <c r="AP49">
        <v>9.1713199999999997</v>
      </c>
      <c r="AQ49">
        <v>0</v>
      </c>
      <c r="AR49">
        <v>47.53134</v>
      </c>
      <c r="AS49">
        <v>32.772607999999998</v>
      </c>
      <c r="AT49">
        <v>11.164465999999999</v>
      </c>
      <c r="AU49">
        <v>0</v>
      </c>
      <c r="AV49">
        <v>0</v>
      </c>
      <c r="AW49">
        <v>0</v>
      </c>
      <c r="AX49">
        <v>0</v>
      </c>
      <c r="AY49">
        <v>1.4089750000000001</v>
      </c>
      <c r="AZ49">
        <v>0</v>
      </c>
      <c r="BA49">
        <v>0</v>
      </c>
      <c r="BB49">
        <v>1.3474660000000001</v>
      </c>
      <c r="BC49">
        <v>74.5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2009.7853949999999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174.292126</v>
      </c>
      <c r="L50">
        <v>236.402917</v>
      </c>
      <c r="M50">
        <v>76.536699999999996</v>
      </c>
      <c r="N50">
        <v>115.70332500000001</v>
      </c>
      <c r="O50">
        <v>121.22319299999999</v>
      </c>
      <c r="P50">
        <v>137.38499999999999</v>
      </c>
      <c r="Q50">
        <v>4.9342499999999996</v>
      </c>
      <c r="R50">
        <v>23.289273000000001</v>
      </c>
      <c r="S50">
        <v>12.628088999999999</v>
      </c>
      <c r="T50">
        <v>7.8367999999999993E-2</v>
      </c>
      <c r="U50">
        <v>405.15997499999997</v>
      </c>
      <c r="V50">
        <v>9.0564769999999992</v>
      </c>
      <c r="W50">
        <v>29.034675</v>
      </c>
      <c r="X50">
        <v>142.72124600000001</v>
      </c>
      <c r="Y50">
        <v>0</v>
      </c>
      <c r="Z50">
        <v>0</v>
      </c>
      <c r="AA50">
        <v>40.778267</v>
      </c>
      <c r="AB50">
        <v>40.503968999999998</v>
      </c>
      <c r="AC50">
        <v>19.700095000000001</v>
      </c>
      <c r="AD50">
        <v>0</v>
      </c>
      <c r="AE50">
        <v>50.297623999999999</v>
      </c>
      <c r="AF50">
        <v>0</v>
      </c>
      <c r="AG50">
        <v>40.968445000000003</v>
      </c>
      <c r="AH50">
        <v>0</v>
      </c>
      <c r="AI50">
        <v>0</v>
      </c>
      <c r="AJ50">
        <v>0</v>
      </c>
      <c r="AK50">
        <v>54.329061000000003</v>
      </c>
      <c r="AL50">
        <v>79.820684999999997</v>
      </c>
      <c r="AM50">
        <v>16.049726</v>
      </c>
      <c r="AN50">
        <v>0.99573400000000001</v>
      </c>
      <c r="AO50">
        <v>0</v>
      </c>
      <c r="AP50">
        <v>0.49574699999999999</v>
      </c>
      <c r="AQ50">
        <v>0</v>
      </c>
      <c r="AR50">
        <v>47.53134</v>
      </c>
      <c r="AS50">
        <v>32.772607999999998</v>
      </c>
      <c r="AT50">
        <v>11.164465999999999</v>
      </c>
      <c r="AU50">
        <v>0</v>
      </c>
      <c r="AV50">
        <v>0</v>
      </c>
      <c r="AW50">
        <v>0</v>
      </c>
      <c r="AX50">
        <v>0</v>
      </c>
      <c r="AY50">
        <v>1.4089750000000001</v>
      </c>
      <c r="AZ50">
        <v>0</v>
      </c>
      <c r="BA50">
        <v>0</v>
      </c>
      <c r="BB50">
        <v>1.3474660000000001</v>
      </c>
      <c r="BC50">
        <v>77.400000000000006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2004.009822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174.292126</v>
      </c>
      <c r="L51">
        <v>236.402917</v>
      </c>
      <c r="M51">
        <v>76.536699999999996</v>
      </c>
      <c r="N51">
        <v>115.70332500000001</v>
      </c>
      <c r="O51">
        <v>121.22319299999999</v>
      </c>
      <c r="P51">
        <v>137.38499999999999</v>
      </c>
      <c r="Q51">
        <v>4.9342499999999996</v>
      </c>
      <c r="R51">
        <v>23.289273000000001</v>
      </c>
      <c r="S51">
        <v>12.700661999999999</v>
      </c>
      <c r="T51">
        <v>7.8367999999999993E-2</v>
      </c>
      <c r="U51">
        <v>405.15997499999997</v>
      </c>
      <c r="V51">
        <v>9.0564769999999992</v>
      </c>
      <c r="W51">
        <v>28.703790000000001</v>
      </c>
      <c r="X51">
        <v>112.93405</v>
      </c>
      <c r="Y51">
        <v>0</v>
      </c>
      <c r="Z51">
        <v>0</v>
      </c>
      <c r="AA51">
        <v>40.778267</v>
      </c>
      <c r="AB51">
        <v>40.503968999999998</v>
      </c>
      <c r="AC51">
        <v>19.700095000000001</v>
      </c>
      <c r="AD51">
        <v>0</v>
      </c>
      <c r="AE51">
        <v>50.297623999999999</v>
      </c>
      <c r="AF51">
        <v>8.1690389999999997</v>
      </c>
      <c r="AG51">
        <v>40.968445000000003</v>
      </c>
      <c r="AH51">
        <v>0</v>
      </c>
      <c r="AI51">
        <v>0</v>
      </c>
      <c r="AJ51">
        <v>0</v>
      </c>
      <c r="AK51">
        <v>54.329061000000003</v>
      </c>
      <c r="AL51">
        <v>79.820684999999997</v>
      </c>
      <c r="AM51">
        <v>16.049726</v>
      </c>
      <c r="AN51">
        <v>0.99573400000000001</v>
      </c>
      <c r="AO51">
        <v>0</v>
      </c>
      <c r="AP51">
        <v>0.49574699999999999</v>
      </c>
      <c r="AQ51">
        <v>0</v>
      </c>
      <c r="AR51">
        <v>47.53134</v>
      </c>
      <c r="AS51">
        <v>32.772607999999998</v>
      </c>
      <c r="AT51">
        <v>11.164465999999999</v>
      </c>
      <c r="AU51">
        <v>0</v>
      </c>
      <c r="AV51">
        <v>0</v>
      </c>
      <c r="AW51">
        <v>0</v>
      </c>
      <c r="AX51">
        <v>0</v>
      </c>
      <c r="AY51">
        <v>1.4089750000000001</v>
      </c>
      <c r="AZ51">
        <v>0</v>
      </c>
      <c r="BA51">
        <v>0</v>
      </c>
      <c r="BB51">
        <v>0.13458300000000001</v>
      </c>
      <c r="BC51">
        <v>77.400000000000006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1980.92047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174.292126</v>
      </c>
      <c r="L52">
        <v>236.402917</v>
      </c>
      <c r="M52">
        <v>76.536699999999996</v>
      </c>
      <c r="N52">
        <v>115.70332500000001</v>
      </c>
      <c r="O52">
        <v>121.22319299999999</v>
      </c>
      <c r="P52">
        <v>137.38499999999999</v>
      </c>
      <c r="Q52">
        <v>4.9342499999999996</v>
      </c>
      <c r="R52">
        <v>23.289273000000001</v>
      </c>
      <c r="S52">
        <v>12.700661999999999</v>
      </c>
      <c r="T52">
        <v>7.8367999999999993E-2</v>
      </c>
      <c r="U52">
        <v>405.15997499999997</v>
      </c>
      <c r="V52">
        <v>9.0564769999999992</v>
      </c>
      <c r="W52">
        <v>28.703790000000001</v>
      </c>
      <c r="X52">
        <v>112.93405</v>
      </c>
      <c r="Y52">
        <v>0</v>
      </c>
      <c r="Z52">
        <v>0</v>
      </c>
      <c r="AA52">
        <v>40.778267</v>
      </c>
      <c r="AB52">
        <v>40.503968999999998</v>
      </c>
      <c r="AC52">
        <v>19.700095000000001</v>
      </c>
      <c r="AD52">
        <v>0</v>
      </c>
      <c r="AE52">
        <v>50.297623999999999</v>
      </c>
      <c r="AF52">
        <v>8.1690389999999997</v>
      </c>
      <c r="AG52">
        <v>40.968445000000003</v>
      </c>
      <c r="AH52">
        <v>0</v>
      </c>
      <c r="AI52">
        <v>0</v>
      </c>
      <c r="AJ52">
        <v>0</v>
      </c>
      <c r="AK52">
        <v>54.329061000000003</v>
      </c>
      <c r="AL52">
        <v>79.820684999999997</v>
      </c>
      <c r="AM52">
        <v>16.049726</v>
      </c>
      <c r="AN52">
        <v>0.99573400000000001</v>
      </c>
      <c r="AO52">
        <v>0</v>
      </c>
      <c r="AP52">
        <v>0.49574699999999999</v>
      </c>
      <c r="AQ52">
        <v>0</v>
      </c>
      <c r="AR52">
        <v>47.53134</v>
      </c>
      <c r="AS52">
        <v>32.772607999999998</v>
      </c>
      <c r="AT52">
        <v>11.164465999999999</v>
      </c>
      <c r="AU52">
        <v>0</v>
      </c>
      <c r="AV52">
        <v>0</v>
      </c>
      <c r="AW52">
        <v>0</v>
      </c>
      <c r="AX52">
        <v>0</v>
      </c>
      <c r="AY52">
        <v>1.4089750000000001</v>
      </c>
      <c r="AZ52">
        <v>0</v>
      </c>
      <c r="BA52">
        <v>0</v>
      </c>
      <c r="BB52">
        <v>0.13458300000000001</v>
      </c>
      <c r="BC52">
        <v>81.27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1984.7904699999999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174.292126</v>
      </c>
      <c r="L53">
        <v>236.402917</v>
      </c>
      <c r="M53">
        <v>76.536699999999996</v>
      </c>
      <c r="N53">
        <v>115.70332500000001</v>
      </c>
      <c r="O53">
        <v>121.22319299999999</v>
      </c>
      <c r="P53">
        <v>137.38499999999999</v>
      </c>
      <c r="Q53">
        <v>4.9342499999999996</v>
      </c>
      <c r="R53">
        <v>28.31879</v>
      </c>
      <c r="S53">
        <v>6.5329990000000002</v>
      </c>
      <c r="T53">
        <v>7.8367999999999993E-2</v>
      </c>
      <c r="U53">
        <v>405.15997499999997</v>
      </c>
      <c r="V53">
        <v>14.087477</v>
      </c>
      <c r="W53">
        <v>28.703790000000001</v>
      </c>
      <c r="X53">
        <v>112.93405</v>
      </c>
      <c r="Y53">
        <v>0</v>
      </c>
      <c r="Z53">
        <v>0</v>
      </c>
      <c r="AA53">
        <v>40.778267</v>
      </c>
      <c r="AB53">
        <v>40.503968999999998</v>
      </c>
      <c r="AC53">
        <v>19.700095000000001</v>
      </c>
      <c r="AD53">
        <v>0</v>
      </c>
      <c r="AE53">
        <v>50.297623999999999</v>
      </c>
      <c r="AF53">
        <v>8.1690389999999997</v>
      </c>
      <c r="AG53">
        <v>40.968445000000003</v>
      </c>
      <c r="AH53">
        <v>0</v>
      </c>
      <c r="AI53">
        <v>0</v>
      </c>
      <c r="AJ53">
        <v>0</v>
      </c>
      <c r="AK53">
        <v>54.329061000000003</v>
      </c>
      <c r="AL53">
        <v>79.820684999999997</v>
      </c>
      <c r="AM53">
        <v>16.049726</v>
      </c>
      <c r="AN53">
        <v>0.99573400000000001</v>
      </c>
      <c r="AO53">
        <v>0</v>
      </c>
      <c r="AP53">
        <v>0.49574699999999999</v>
      </c>
      <c r="AQ53">
        <v>0</v>
      </c>
      <c r="AR53">
        <v>47.53134</v>
      </c>
      <c r="AS53">
        <v>32.772607999999998</v>
      </c>
      <c r="AT53">
        <v>11.164465999999999</v>
      </c>
      <c r="AU53">
        <v>0</v>
      </c>
      <c r="AV53">
        <v>0</v>
      </c>
      <c r="AW53">
        <v>0</v>
      </c>
      <c r="AX53">
        <v>0</v>
      </c>
      <c r="AY53">
        <v>1.4089750000000001</v>
      </c>
      <c r="AZ53">
        <v>0</v>
      </c>
      <c r="BA53">
        <v>0</v>
      </c>
      <c r="BB53">
        <v>0.13458300000000001</v>
      </c>
      <c r="BC53">
        <v>77.400000000000006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1984.8133240000002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174.292126</v>
      </c>
      <c r="L54">
        <v>236.402917</v>
      </c>
      <c r="M54">
        <v>76.536699999999996</v>
      </c>
      <c r="N54">
        <v>115.70332500000001</v>
      </c>
      <c r="O54">
        <v>121.22319299999999</v>
      </c>
      <c r="P54">
        <v>137.38499999999999</v>
      </c>
      <c r="Q54">
        <v>4.9342499999999996</v>
      </c>
      <c r="R54">
        <v>28.320273</v>
      </c>
      <c r="S54">
        <v>6.5329990000000002</v>
      </c>
      <c r="T54">
        <v>7.8367999999999993E-2</v>
      </c>
      <c r="U54">
        <v>405.15997499999997</v>
      </c>
      <c r="V54">
        <v>14.087477</v>
      </c>
      <c r="W54">
        <v>28.703790000000001</v>
      </c>
      <c r="X54">
        <v>112.93405</v>
      </c>
      <c r="Y54">
        <v>0</v>
      </c>
      <c r="Z54">
        <v>0</v>
      </c>
      <c r="AA54">
        <v>40.778267</v>
      </c>
      <c r="AB54">
        <v>27.002645999999999</v>
      </c>
      <c r="AC54">
        <v>19.700095000000001</v>
      </c>
      <c r="AD54">
        <v>0</v>
      </c>
      <c r="AE54">
        <v>50.297623999999999</v>
      </c>
      <c r="AF54">
        <v>8.1690389999999997</v>
      </c>
      <c r="AG54">
        <v>40.968445000000003</v>
      </c>
      <c r="AH54">
        <v>0</v>
      </c>
      <c r="AI54">
        <v>0</v>
      </c>
      <c r="AJ54">
        <v>0</v>
      </c>
      <c r="AK54">
        <v>54.329061000000003</v>
      </c>
      <c r="AL54">
        <v>79.820684999999997</v>
      </c>
      <c r="AM54">
        <v>16.049726</v>
      </c>
      <c r="AN54">
        <v>0.99573400000000001</v>
      </c>
      <c r="AO54">
        <v>0</v>
      </c>
      <c r="AP54">
        <v>0.49574699999999999</v>
      </c>
      <c r="AQ54">
        <v>0</v>
      </c>
      <c r="AR54">
        <v>51.269759999999998</v>
      </c>
      <c r="AS54">
        <v>32.772607999999998</v>
      </c>
      <c r="AT54">
        <v>11.164465999999999</v>
      </c>
      <c r="AU54">
        <v>0</v>
      </c>
      <c r="AV54">
        <v>0</v>
      </c>
      <c r="AW54">
        <v>0</v>
      </c>
      <c r="AX54">
        <v>0</v>
      </c>
      <c r="AY54">
        <v>1.4089750000000001</v>
      </c>
      <c r="AZ54">
        <v>0</v>
      </c>
      <c r="BA54">
        <v>0</v>
      </c>
      <c r="BB54">
        <v>0.13458300000000001</v>
      </c>
      <c r="BC54">
        <v>78.37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1976.0219039999997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174.292126</v>
      </c>
      <c r="L55">
        <v>265.11831699999999</v>
      </c>
      <c r="M55">
        <v>76.536699999999996</v>
      </c>
      <c r="N55">
        <v>115.70332500000001</v>
      </c>
      <c r="O55">
        <v>121.22319299999999</v>
      </c>
      <c r="P55">
        <v>137.38499999999999</v>
      </c>
      <c r="Q55">
        <v>4.9342499999999996</v>
      </c>
      <c r="R55">
        <v>28.320273</v>
      </c>
      <c r="S55">
        <v>12.628088999999999</v>
      </c>
      <c r="T55">
        <v>7.8367999999999993E-2</v>
      </c>
      <c r="U55">
        <v>405.15997499999997</v>
      </c>
      <c r="V55">
        <v>14.087477</v>
      </c>
      <c r="W55">
        <v>28.703790000000001</v>
      </c>
      <c r="X55">
        <v>142.72124600000001</v>
      </c>
      <c r="Y55">
        <v>0</v>
      </c>
      <c r="Z55">
        <v>0</v>
      </c>
      <c r="AA55">
        <v>40.778267</v>
      </c>
      <c r="AB55">
        <v>27.002645999999999</v>
      </c>
      <c r="AC55">
        <v>19.700095000000001</v>
      </c>
      <c r="AD55">
        <v>0</v>
      </c>
      <c r="AE55">
        <v>50.297623999999999</v>
      </c>
      <c r="AF55">
        <v>8.1690389999999997</v>
      </c>
      <c r="AG55">
        <v>40.968445000000003</v>
      </c>
      <c r="AH55">
        <v>0</v>
      </c>
      <c r="AI55">
        <v>0</v>
      </c>
      <c r="AJ55">
        <v>0</v>
      </c>
      <c r="AK55">
        <v>54.329061000000003</v>
      </c>
      <c r="AL55">
        <v>79.820684999999997</v>
      </c>
      <c r="AM55">
        <v>16.049726</v>
      </c>
      <c r="AN55">
        <v>0.99573400000000001</v>
      </c>
      <c r="AO55">
        <v>0</v>
      </c>
      <c r="AP55">
        <v>0.49574699999999999</v>
      </c>
      <c r="AQ55">
        <v>0</v>
      </c>
      <c r="AR55">
        <v>51.269759999999998</v>
      </c>
      <c r="AS55">
        <v>32.772607999999998</v>
      </c>
      <c r="AT55">
        <v>11.164465999999999</v>
      </c>
      <c r="AU55">
        <v>0</v>
      </c>
      <c r="AV55">
        <v>0</v>
      </c>
      <c r="AW55">
        <v>0</v>
      </c>
      <c r="AX55">
        <v>0</v>
      </c>
      <c r="AY55">
        <v>1.4089750000000001</v>
      </c>
      <c r="AZ55">
        <v>0</v>
      </c>
      <c r="BA55">
        <v>0</v>
      </c>
      <c r="BB55">
        <v>0.13458300000000001</v>
      </c>
      <c r="BC55">
        <v>78.37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2040.6195899999998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174.292126</v>
      </c>
      <c r="L56">
        <v>236.09331700000001</v>
      </c>
      <c r="M56">
        <v>76.536699999999996</v>
      </c>
      <c r="N56">
        <v>115.70332500000001</v>
      </c>
      <c r="O56">
        <v>121.22319299999999</v>
      </c>
      <c r="P56">
        <v>137.38499999999999</v>
      </c>
      <c r="Q56">
        <v>4.9342499999999996</v>
      </c>
      <c r="R56">
        <v>17.678874</v>
      </c>
      <c r="S56">
        <v>12.628088999999999</v>
      </c>
      <c r="T56">
        <v>7.8367999999999993E-2</v>
      </c>
      <c r="U56">
        <v>405.15997499999997</v>
      </c>
      <c r="V56">
        <v>14.087477</v>
      </c>
      <c r="W56">
        <v>28.703790000000001</v>
      </c>
      <c r="X56">
        <v>142.72124600000001</v>
      </c>
      <c r="Y56">
        <v>0</v>
      </c>
      <c r="Z56">
        <v>0</v>
      </c>
      <c r="AA56">
        <v>40.778267</v>
      </c>
      <c r="AB56">
        <v>27.002645999999999</v>
      </c>
      <c r="AC56">
        <v>19.700095000000001</v>
      </c>
      <c r="AD56">
        <v>0</v>
      </c>
      <c r="AE56">
        <v>50.297623999999999</v>
      </c>
      <c r="AF56">
        <v>8.1690389999999997</v>
      </c>
      <c r="AG56">
        <v>40.968445000000003</v>
      </c>
      <c r="AH56">
        <v>0</v>
      </c>
      <c r="AI56">
        <v>0</v>
      </c>
      <c r="AJ56">
        <v>0</v>
      </c>
      <c r="AK56">
        <v>54.329061000000003</v>
      </c>
      <c r="AL56">
        <v>79.820684999999997</v>
      </c>
      <c r="AM56">
        <v>16.049726</v>
      </c>
      <c r="AN56">
        <v>0.99573400000000001</v>
      </c>
      <c r="AO56">
        <v>0</v>
      </c>
      <c r="AP56">
        <v>0.49574699999999999</v>
      </c>
      <c r="AQ56">
        <v>0</v>
      </c>
      <c r="AR56">
        <v>47.53134</v>
      </c>
      <c r="AS56">
        <v>32.772607999999998</v>
      </c>
      <c r="AT56">
        <v>11.164465999999999</v>
      </c>
      <c r="AU56">
        <v>0</v>
      </c>
      <c r="AV56">
        <v>0</v>
      </c>
      <c r="AW56">
        <v>0</v>
      </c>
      <c r="AX56">
        <v>0</v>
      </c>
      <c r="AY56">
        <v>1.4089750000000001</v>
      </c>
      <c r="AZ56">
        <v>0</v>
      </c>
      <c r="BA56">
        <v>0</v>
      </c>
      <c r="BB56">
        <v>0.13458300000000001</v>
      </c>
      <c r="BC56">
        <v>81.27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2000.1147709999998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174.292126</v>
      </c>
      <c r="L57">
        <v>315.91206699999998</v>
      </c>
      <c r="M57">
        <v>76.536699999999996</v>
      </c>
      <c r="N57">
        <v>115.70332500000001</v>
      </c>
      <c r="O57">
        <v>121.22319299999999</v>
      </c>
      <c r="P57">
        <v>137.38499999999999</v>
      </c>
      <c r="Q57">
        <v>4.9342499999999996</v>
      </c>
      <c r="R57">
        <v>17.678874</v>
      </c>
      <c r="S57">
        <v>12.628088999999999</v>
      </c>
      <c r="T57">
        <v>7.8367999999999993E-2</v>
      </c>
      <c r="U57">
        <v>405.15997499999997</v>
      </c>
      <c r="V57">
        <v>14.087477</v>
      </c>
      <c r="W57">
        <v>28.703790000000001</v>
      </c>
      <c r="X57">
        <v>142.72124600000001</v>
      </c>
      <c r="Y57">
        <v>0</v>
      </c>
      <c r="Z57">
        <v>0</v>
      </c>
      <c r="AA57">
        <v>40.778267</v>
      </c>
      <c r="AB57">
        <v>27.002645999999999</v>
      </c>
      <c r="AC57">
        <v>19.700095000000001</v>
      </c>
      <c r="AD57">
        <v>0</v>
      </c>
      <c r="AE57">
        <v>50.297623999999999</v>
      </c>
      <c r="AF57">
        <v>8.1690389999999997</v>
      </c>
      <c r="AG57">
        <v>40.968445000000003</v>
      </c>
      <c r="AH57">
        <v>0</v>
      </c>
      <c r="AI57">
        <v>0</v>
      </c>
      <c r="AJ57">
        <v>0</v>
      </c>
      <c r="AK57">
        <v>54.329061000000003</v>
      </c>
      <c r="AL57">
        <v>80.944919999999996</v>
      </c>
      <c r="AM57">
        <v>16.049726</v>
      </c>
      <c r="AN57">
        <v>0.99573400000000001</v>
      </c>
      <c r="AO57">
        <v>0</v>
      </c>
      <c r="AP57">
        <v>0.49574699999999999</v>
      </c>
      <c r="AQ57">
        <v>0</v>
      </c>
      <c r="AR57">
        <v>47.53134</v>
      </c>
      <c r="AS57">
        <v>32.772607999999998</v>
      </c>
      <c r="AT57">
        <v>11.164465999999999</v>
      </c>
      <c r="AU57">
        <v>0</v>
      </c>
      <c r="AV57">
        <v>0</v>
      </c>
      <c r="AW57">
        <v>0</v>
      </c>
      <c r="AX57">
        <v>0</v>
      </c>
      <c r="AY57">
        <v>1.4089750000000001</v>
      </c>
      <c r="AZ57">
        <v>0</v>
      </c>
      <c r="BA57">
        <v>0</v>
      </c>
      <c r="BB57">
        <v>0.13458300000000001</v>
      </c>
      <c r="BC57">
        <v>78.37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2078.1577559999996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174.292126</v>
      </c>
      <c r="L58">
        <v>357.56284499999998</v>
      </c>
      <c r="M58">
        <v>76.536699999999996</v>
      </c>
      <c r="N58">
        <v>115.70332500000001</v>
      </c>
      <c r="O58">
        <v>121.22319299999999</v>
      </c>
      <c r="P58">
        <v>137.38499999999999</v>
      </c>
      <c r="Q58">
        <v>4.9342499999999996</v>
      </c>
      <c r="R58">
        <v>23.139486000000002</v>
      </c>
      <c r="S58">
        <v>6.126887</v>
      </c>
      <c r="T58">
        <v>7.8367999999999993E-2</v>
      </c>
      <c r="U58">
        <v>405.15997499999997</v>
      </c>
      <c r="V58">
        <v>14.087477</v>
      </c>
      <c r="W58">
        <v>28.703790000000001</v>
      </c>
      <c r="X58">
        <v>142.72124600000001</v>
      </c>
      <c r="Y58">
        <v>0</v>
      </c>
      <c r="Z58">
        <v>0</v>
      </c>
      <c r="AA58">
        <v>40.778267</v>
      </c>
      <c r="AB58">
        <v>27.002645999999999</v>
      </c>
      <c r="AC58">
        <v>19.700095000000001</v>
      </c>
      <c r="AD58">
        <v>0</v>
      </c>
      <c r="AE58">
        <v>50.297623999999999</v>
      </c>
      <c r="AF58">
        <v>8.1690389999999997</v>
      </c>
      <c r="AG58">
        <v>40.968445000000003</v>
      </c>
      <c r="AH58">
        <v>0</v>
      </c>
      <c r="AI58">
        <v>0</v>
      </c>
      <c r="AJ58">
        <v>0</v>
      </c>
      <c r="AK58">
        <v>54.329061000000003</v>
      </c>
      <c r="AL58">
        <v>80.944919999999996</v>
      </c>
      <c r="AM58">
        <v>16.049726</v>
      </c>
      <c r="AN58">
        <v>0.99573400000000001</v>
      </c>
      <c r="AO58">
        <v>0</v>
      </c>
      <c r="AP58">
        <v>0.49574699999999999</v>
      </c>
      <c r="AQ58">
        <v>0</v>
      </c>
      <c r="AR58">
        <v>47.53134</v>
      </c>
      <c r="AS58">
        <v>32.772607999999998</v>
      </c>
      <c r="AT58">
        <v>11.164465999999999</v>
      </c>
      <c r="AU58">
        <v>0</v>
      </c>
      <c r="AV58">
        <v>0</v>
      </c>
      <c r="AW58">
        <v>0</v>
      </c>
      <c r="AX58">
        <v>0</v>
      </c>
      <c r="AY58">
        <v>1.4089750000000001</v>
      </c>
      <c r="AZ58">
        <v>0</v>
      </c>
      <c r="BA58">
        <v>0</v>
      </c>
      <c r="BB58">
        <v>0.13458300000000001</v>
      </c>
      <c r="BC58">
        <v>79.34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2119.737944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174.292126</v>
      </c>
      <c r="L59">
        <v>318.86284499999999</v>
      </c>
      <c r="M59">
        <v>76.536699999999996</v>
      </c>
      <c r="N59">
        <v>115.70332500000001</v>
      </c>
      <c r="O59">
        <v>121.22319299999999</v>
      </c>
      <c r="P59">
        <v>137.38499999999999</v>
      </c>
      <c r="Q59">
        <v>8.9945380000000004</v>
      </c>
      <c r="R59">
        <v>29.853705999999999</v>
      </c>
      <c r="S59">
        <v>10.229087</v>
      </c>
      <c r="T59">
        <v>7.8367999999999993E-2</v>
      </c>
      <c r="U59">
        <v>405.15997499999997</v>
      </c>
      <c r="V59">
        <v>20.056274999999999</v>
      </c>
      <c r="W59">
        <v>41.109074999999997</v>
      </c>
      <c r="X59">
        <v>142.72124600000001</v>
      </c>
      <c r="Y59">
        <v>0</v>
      </c>
      <c r="Z59">
        <v>0</v>
      </c>
      <c r="AA59">
        <v>40.778267</v>
      </c>
      <c r="AB59">
        <v>27.002645999999999</v>
      </c>
      <c r="AC59">
        <v>19.700095000000001</v>
      </c>
      <c r="AD59">
        <v>0</v>
      </c>
      <c r="AE59">
        <v>50.297623999999999</v>
      </c>
      <c r="AF59">
        <v>8.1690389999999997</v>
      </c>
      <c r="AG59">
        <v>40.968445000000003</v>
      </c>
      <c r="AH59">
        <v>0</v>
      </c>
      <c r="AI59">
        <v>0</v>
      </c>
      <c r="AJ59">
        <v>0</v>
      </c>
      <c r="AK59">
        <v>54.329061000000003</v>
      </c>
      <c r="AL59">
        <v>80.944919999999996</v>
      </c>
      <c r="AM59">
        <v>16.049726</v>
      </c>
      <c r="AN59">
        <v>0.99573400000000001</v>
      </c>
      <c r="AO59">
        <v>0</v>
      </c>
      <c r="AP59">
        <v>1.1154310000000001</v>
      </c>
      <c r="AQ59">
        <v>0</v>
      </c>
      <c r="AR59">
        <v>47.53134</v>
      </c>
      <c r="AS59">
        <v>32.772607999999998</v>
      </c>
      <c r="AT59">
        <v>11.164465999999999</v>
      </c>
      <c r="AU59">
        <v>0</v>
      </c>
      <c r="AV59">
        <v>0</v>
      </c>
      <c r="AW59">
        <v>0</v>
      </c>
      <c r="AX59">
        <v>0</v>
      </c>
      <c r="AY59">
        <v>1.4089750000000001</v>
      </c>
      <c r="AZ59">
        <v>0</v>
      </c>
      <c r="BA59">
        <v>0</v>
      </c>
      <c r="BB59">
        <v>0.13458300000000001</v>
      </c>
      <c r="BC59">
        <v>77.400000000000006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2112.9684189999998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174.292126</v>
      </c>
      <c r="L60">
        <v>318.86284499999999</v>
      </c>
      <c r="M60">
        <v>76.536699999999996</v>
      </c>
      <c r="N60">
        <v>115.70332500000001</v>
      </c>
      <c r="O60">
        <v>121.22319299999999</v>
      </c>
      <c r="P60">
        <v>137.38499999999999</v>
      </c>
      <c r="Q60">
        <v>8.9977499999999999</v>
      </c>
      <c r="R60">
        <v>30.804425999999999</v>
      </c>
      <c r="S60">
        <v>10.229087</v>
      </c>
      <c r="T60">
        <v>7.8367999999999993E-2</v>
      </c>
      <c r="U60">
        <v>405.15997499999997</v>
      </c>
      <c r="V60">
        <v>20.056274999999999</v>
      </c>
      <c r="W60">
        <v>41.109074999999997</v>
      </c>
      <c r="X60">
        <v>142.72124600000001</v>
      </c>
      <c r="Y60">
        <v>0</v>
      </c>
      <c r="Z60">
        <v>6.340802</v>
      </c>
      <c r="AA60">
        <v>40.778267</v>
      </c>
      <c r="AB60">
        <v>27.002645999999999</v>
      </c>
      <c r="AC60">
        <v>19.700095000000001</v>
      </c>
      <c r="AD60">
        <v>0</v>
      </c>
      <c r="AE60">
        <v>50.297623999999999</v>
      </c>
      <c r="AF60">
        <v>8.1690389999999997</v>
      </c>
      <c r="AG60">
        <v>40.968445000000003</v>
      </c>
      <c r="AH60">
        <v>0</v>
      </c>
      <c r="AI60">
        <v>0</v>
      </c>
      <c r="AJ60">
        <v>0</v>
      </c>
      <c r="AK60">
        <v>54.329061000000003</v>
      </c>
      <c r="AL60">
        <v>80.944919999999996</v>
      </c>
      <c r="AM60">
        <v>16.049726</v>
      </c>
      <c r="AN60">
        <v>0.99573400000000001</v>
      </c>
      <c r="AO60">
        <v>0</v>
      </c>
      <c r="AP60">
        <v>1.1154310000000001</v>
      </c>
      <c r="AQ60">
        <v>0</v>
      </c>
      <c r="AR60">
        <v>47.53134</v>
      </c>
      <c r="AS60">
        <v>32.772607999999998</v>
      </c>
      <c r="AT60">
        <v>11.164465999999999</v>
      </c>
      <c r="AU60">
        <v>0</v>
      </c>
      <c r="AV60">
        <v>0</v>
      </c>
      <c r="AW60">
        <v>0</v>
      </c>
      <c r="AX60">
        <v>0</v>
      </c>
      <c r="AY60">
        <v>1.4089750000000001</v>
      </c>
      <c r="AZ60">
        <v>0</v>
      </c>
      <c r="BA60">
        <v>0</v>
      </c>
      <c r="BB60">
        <v>0.13458300000000001</v>
      </c>
      <c r="BC60">
        <v>78.37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2121.2331529999997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174.292126</v>
      </c>
      <c r="L61">
        <v>309.18784499999998</v>
      </c>
      <c r="M61">
        <v>76.536699999999996</v>
      </c>
      <c r="N61">
        <v>115.70332500000001</v>
      </c>
      <c r="O61">
        <v>121.22319299999999</v>
      </c>
      <c r="P61">
        <v>137.38499999999999</v>
      </c>
      <c r="Q61">
        <v>8.9977499999999999</v>
      </c>
      <c r="R61">
        <v>30.804425999999999</v>
      </c>
      <c r="S61">
        <v>10.229087</v>
      </c>
      <c r="T61">
        <v>7.8367999999999993E-2</v>
      </c>
      <c r="U61">
        <v>405.15997499999997</v>
      </c>
      <c r="V61">
        <v>20.056274999999999</v>
      </c>
      <c r="W61">
        <v>41.109074999999997</v>
      </c>
      <c r="X61">
        <v>142.72124600000001</v>
      </c>
      <c r="Y61">
        <v>0</v>
      </c>
      <c r="Z61">
        <v>6.340802</v>
      </c>
      <c r="AA61">
        <v>40.778267</v>
      </c>
      <c r="AB61">
        <v>27.002645999999999</v>
      </c>
      <c r="AC61">
        <v>19.700095000000001</v>
      </c>
      <c r="AD61">
        <v>0</v>
      </c>
      <c r="AE61">
        <v>50.297623999999999</v>
      </c>
      <c r="AF61">
        <v>8.1690389999999997</v>
      </c>
      <c r="AG61">
        <v>40.968445000000003</v>
      </c>
      <c r="AH61">
        <v>0</v>
      </c>
      <c r="AI61">
        <v>0</v>
      </c>
      <c r="AJ61">
        <v>0</v>
      </c>
      <c r="AK61">
        <v>54.329061000000003</v>
      </c>
      <c r="AL61">
        <v>80.944919999999996</v>
      </c>
      <c r="AM61">
        <v>16.049726</v>
      </c>
      <c r="AN61">
        <v>0.99573400000000001</v>
      </c>
      <c r="AO61">
        <v>0</v>
      </c>
      <c r="AP61">
        <v>1.1154310000000001</v>
      </c>
      <c r="AQ61">
        <v>0</v>
      </c>
      <c r="AR61">
        <v>47.53134</v>
      </c>
      <c r="AS61">
        <v>32.772607999999998</v>
      </c>
      <c r="AT61">
        <v>11.164465999999999</v>
      </c>
      <c r="AU61">
        <v>0</v>
      </c>
      <c r="AV61">
        <v>0</v>
      </c>
      <c r="AW61">
        <v>0</v>
      </c>
      <c r="AX61">
        <v>0</v>
      </c>
      <c r="AY61">
        <v>1.4089750000000001</v>
      </c>
      <c r="AZ61">
        <v>0</v>
      </c>
      <c r="BA61">
        <v>0</v>
      </c>
      <c r="BB61">
        <v>0.13458300000000001</v>
      </c>
      <c r="BC61">
        <v>80.3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2113.4881529999998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174.292126</v>
      </c>
      <c r="L62">
        <v>328.537845</v>
      </c>
      <c r="M62">
        <v>76.536699999999996</v>
      </c>
      <c r="N62">
        <v>115.70332500000001</v>
      </c>
      <c r="O62">
        <v>121.22319299999999</v>
      </c>
      <c r="P62">
        <v>137.38499999999999</v>
      </c>
      <c r="Q62">
        <v>8.9977499999999999</v>
      </c>
      <c r="R62">
        <v>30.804425999999999</v>
      </c>
      <c r="S62">
        <v>10.229087</v>
      </c>
      <c r="T62">
        <v>7.8367999999999993E-2</v>
      </c>
      <c r="U62">
        <v>405.15997499999997</v>
      </c>
      <c r="V62">
        <v>20.056274999999999</v>
      </c>
      <c r="W62">
        <v>41.109074999999997</v>
      </c>
      <c r="X62">
        <v>142.72124600000001</v>
      </c>
      <c r="Y62">
        <v>0</v>
      </c>
      <c r="Z62">
        <v>6.340802</v>
      </c>
      <c r="AA62">
        <v>40.778267</v>
      </c>
      <c r="AB62">
        <v>27.002645999999999</v>
      </c>
      <c r="AC62">
        <v>19.700095000000001</v>
      </c>
      <c r="AD62">
        <v>0</v>
      </c>
      <c r="AE62">
        <v>50.297623999999999</v>
      </c>
      <c r="AF62">
        <v>8.1690389999999997</v>
      </c>
      <c r="AG62">
        <v>40.968445000000003</v>
      </c>
      <c r="AH62">
        <v>0</v>
      </c>
      <c r="AI62">
        <v>0</v>
      </c>
      <c r="AJ62">
        <v>0</v>
      </c>
      <c r="AK62">
        <v>54.329061000000003</v>
      </c>
      <c r="AL62">
        <v>80.944919999999996</v>
      </c>
      <c r="AM62">
        <v>16.049726</v>
      </c>
      <c r="AN62">
        <v>0.99573400000000001</v>
      </c>
      <c r="AO62">
        <v>0</v>
      </c>
      <c r="AP62">
        <v>1.1154310000000001</v>
      </c>
      <c r="AQ62">
        <v>0</v>
      </c>
      <c r="AR62">
        <v>47.53134</v>
      </c>
      <c r="AS62">
        <v>32.772607999999998</v>
      </c>
      <c r="AT62">
        <v>11.164465999999999</v>
      </c>
      <c r="AU62">
        <v>0</v>
      </c>
      <c r="AV62">
        <v>0</v>
      </c>
      <c r="AW62">
        <v>0</v>
      </c>
      <c r="AX62">
        <v>0</v>
      </c>
      <c r="AY62">
        <v>1.4089750000000001</v>
      </c>
      <c r="AZ62">
        <v>0</v>
      </c>
      <c r="BA62">
        <v>0</v>
      </c>
      <c r="BB62">
        <v>0.13458300000000001</v>
      </c>
      <c r="BC62">
        <v>78.37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2130.9081529999994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248.53129899999999</v>
      </c>
      <c r="L63">
        <v>338.21284500000002</v>
      </c>
      <c r="M63">
        <v>76.536699999999996</v>
      </c>
      <c r="N63">
        <v>115.70332500000001</v>
      </c>
      <c r="O63">
        <v>121.22319299999999</v>
      </c>
      <c r="P63">
        <v>137.38499999999999</v>
      </c>
      <c r="Q63">
        <v>8.9977499999999999</v>
      </c>
      <c r="R63">
        <v>41.650874999999999</v>
      </c>
      <c r="S63">
        <v>10.229087</v>
      </c>
      <c r="T63">
        <v>7.8367999999999993E-2</v>
      </c>
      <c r="U63">
        <v>405.15997499999997</v>
      </c>
      <c r="V63">
        <v>20.056274999999999</v>
      </c>
      <c r="W63">
        <v>41.109074999999997</v>
      </c>
      <c r="X63">
        <v>142.72124600000001</v>
      </c>
      <c r="Y63">
        <v>0</v>
      </c>
      <c r="Z63">
        <v>6.340802</v>
      </c>
      <c r="AA63">
        <v>40.778267</v>
      </c>
      <c r="AB63">
        <v>27.002645999999999</v>
      </c>
      <c r="AC63">
        <v>19.700095000000001</v>
      </c>
      <c r="AD63">
        <v>0</v>
      </c>
      <c r="AE63">
        <v>50.297623999999999</v>
      </c>
      <c r="AF63">
        <v>8.1690389999999997</v>
      </c>
      <c r="AG63">
        <v>40.968445000000003</v>
      </c>
      <c r="AH63">
        <v>0</v>
      </c>
      <c r="AI63">
        <v>0</v>
      </c>
      <c r="AJ63">
        <v>0</v>
      </c>
      <c r="AK63">
        <v>54.329061000000003</v>
      </c>
      <c r="AL63">
        <v>80.944919999999996</v>
      </c>
      <c r="AM63">
        <v>16.049726</v>
      </c>
      <c r="AN63">
        <v>0.99573400000000001</v>
      </c>
      <c r="AO63">
        <v>0</v>
      </c>
      <c r="AP63">
        <v>1.1154310000000001</v>
      </c>
      <c r="AQ63">
        <v>0</v>
      </c>
      <c r="AR63">
        <v>47.53134</v>
      </c>
      <c r="AS63">
        <v>32.772607999999998</v>
      </c>
      <c r="AT63">
        <v>11.164465999999999</v>
      </c>
      <c r="AU63">
        <v>0</v>
      </c>
      <c r="AV63">
        <v>0</v>
      </c>
      <c r="AW63">
        <v>0</v>
      </c>
      <c r="AX63">
        <v>0</v>
      </c>
      <c r="AY63">
        <v>1.4089750000000001</v>
      </c>
      <c r="AZ63">
        <v>0</v>
      </c>
      <c r="BA63">
        <v>0</v>
      </c>
      <c r="BB63">
        <v>0.13458300000000001</v>
      </c>
      <c r="BC63">
        <v>74.5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2221.7987750000002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295.26203700000002</v>
      </c>
      <c r="L64">
        <v>338.21284500000002</v>
      </c>
      <c r="M64">
        <v>76.536699999999996</v>
      </c>
      <c r="N64">
        <v>115.70332500000001</v>
      </c>
      <c r="O64">
        <v>121.22319299999999</v>
      </c>
      <c r="P64">
        <v>137.38499999999999</v>
      </c>
      <c r="Q64">
        <v>8.9977499999999999</v>
      </c>
      <c r="R64">
        <v>41.650874999999999</v>
      </c>
      <c r="S64">
        <v>10.229087</v>
      </c>
      <c r="T64">
        <v>7.8367999999999993E-2</v>
      </c>
      <c r="U64">
        <v>405.15997499999997</v>
      </c>
      <c r="V64">
        <v>20.056274999999999</v>
      </c>
      <c r="W64">
        <v>41.109074999999997</v>
      </c>
      <c r="X64">
        <v>142.72124600000001</v>
      </c>
      <c r="Y64">
        <v>0</v>
      </c>
      <c r="Z64">
        <v>6.340802</v>
      </c>
      <c r="AA64">
        <v>40.778267</v>
      </c>
      <c r="AB64">
        <v>27.002645999999999</v>
      </c>
      <c r="AC64">
        <v>19.700095000000001</v>
      </c>
      <c r="AD64">
        <v>0</v>
      </c>
      <c r="AE64">
        <v>50.297623999999999</v>
      </c>
      <c r="AF64">
        <v>8.1690389999999997</v>
      </c>
      <c r="AG64">
        <v>40.968445000000003</v>
      </c>
      <c r="AH64">
        <v>0</v>
      </c>
      <c r="AI64">
        <v>0</v>
      </c>
      <c r="AJ64">
        <v>0</v>
      </c>
      <c r="AK64">
        <v>54.329061000000003</v>
      </c>
      <c r="AL64">
        <v>80.944919999999996</v>
      </c>
      <c r="AM64">
        <v>16.049726</v>
      </c>
      <c r="AN64">
        <v>0.99573400000000001</v>
      </c>
      <c r="AO64">
        <v>0</v>
      </c>
      <c r="AP64">
        <v>1.1154310000000001</v>
      </c>
      <c r="AQ64">
        <v>0</v>
      </c>
      <c r="AR64">
        <v>47.53134</v>
      </c>
      <c r="AS64">
        <v>32.772607999999998</v>
      </c>
      <c r="AT64">
        <v>11.164465999999999</v>
      </c>
      <c r="AU64">
        <v>0</v>
      </c>
      <c r="AV64">
        <v>0</v>
      </c>
      <c r="AW64">
        <v>0</v>
      </c>
      <c r="AX64">
        <v>0</v>
      </c>
      <c r="AY64">
        <v>1.4089750000000001</v>
      </c>
      <c r="AZ64">
        <v>0</v>
      </c>
      <c r="BA64">
        <v>0</v>
      </c>
      <c r="BB64">
        <v>0.13458300000000001</v>
      </c>
      <c r="BC64">
        <v>79.34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2273.3695130000006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362.41514799999999</v>
      </c>
      <c r="L65">
        <v>415.44092000000001</v>
      </c>
      <c r="M65">
        <v>76.536699999999996</v>
      </c>
      <c r="N65">
        <v>115.70332500000001</v>
      </c>
      <c r="O65">
        <v>121.22319299999999</v>
      </c>
      <c r="P65">
        <v>137.38499999999999</v>
      </c>
      <c r="Q65">
        <v>20.983429999999998</v>
      </c>
      <c r="R65">
        <v>41.650874999999999</v>
      </c>
      <c r="S65">
        <v>25.405291999999999</v>
      </c>
      <c r="T65">
        <v>0.78367500000000001</v>
      </c>
      <c r="U65">
        <v>405.15997499999997</v>
      </c>
      <c r="V65">
        <v>20.056274999999999</v>
      </c>
      <c r="W65">
        <v>41.109074999999997</v>
      </c>
      <c r="X65">
        <v>142.72124600000001</v>
      </c>
      <c r="Y65">
        <v>0</v>
      </c>
      <c r="Z65">
        <v>6.340802</v>
      </c>
      <c r="AA65">
        <v>40.778267</v>
      </c>
      <c r="AB65">
        <v>27.002645999999999</v>
      </c>
      <c r="AC65">
        <v>19.700095000000001</v>
      </c>
      <c r="AD65">
        <v>0</v>
      </c>
      <c r="AE65">
        <v>50.297623999999999</v>
      </c>
      <c r="AF65">
        <v>8.1690389999999997</v>
      </c>
      <c r="AG65">
        <v>40.968445000000003</v>
      </c>
      <c r="AH65">
        <v>0</v>
      </c>
      <c r="AI65">
        <v>0</v>
      </c>
      <c r="AJ65">
        <v>0</v>
      </c>
      <c r="AK65">
        <v>54.329061000000003</v>
      </c>
      <c r="AL65">
        <v>80.944919999999996</v>
      </c>
      <c r="AM65">
        <v>16.049726</v>
      </c>
      <c r="AN65">
        <v>0.99573400000000001</v>
      </c>
      <c r="AO65">
        <v>0</v>
      </c>
      <c r="AP65">
        <v>1.1154310000000001</v>
      </c>
      <c r="AQ65">
        <v>0</v>
      </c>
      <c r="AR65">
        <v>47.53134</v>
      </c>
      <c r="AS65">
        <v>32.772607999999998</v>
      </c>
      <c r="AT65">
        <v>11.164465999999999</v>
      </c>
      <c r="AU65">
        <v>0</v>
      </c>
      <c r="AV65">
        <v>0</v>
      </c>
      <c r="AW65">
        <v>0</v>
      </c>
      <c r="AX65">
        <v>0</v>
      </c>
      <c r="AY65">
        <v>1.4089750000000001</v>
      </c>
      <c r="AZ65">
        <v>0</v>
      </c>
      <c r="BA65">
        <v>0</v>
      </c>
      <c r="BB65">
        <v>0.13458300000000001</v>
      </c>
      <c r="BC65">
        <v>78.37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2444.6478910000001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410.79014799999999</v>
      </c>
      <c r="L66">
        <v>415.44092000000001</v>
      </c>
      <c r="M66">
        <v>76.536699999999996</v>
      </c>
      <c r="N66">
        <v>115.70332500000001</v>
      </c>
      <c r="O66">
        <v>121.22319299999999</v>
      </c>
      <c r="P66">
        <v>137.38499999999999</v>
      </c>
      <c r="Q66">
        <v>20.983429999999998</v>
      </c>
      <c r="R66">
        <v>41.650874999999999</v>
      </c>
      <c r="S66">
        <v>25.405291999999999</v>
      </c>
      <c r="T66">
        <v>0.78367500000000001</v>
      </c>
      <c r="U66">
        <v>405.15997499999997</v>
      </c>
      <c r="V66">
        <v>20.056274999999999</v>
      </c>
      <c r="W66">
        <v>41.109074999999997</v>
      </c>
      <c r="X66">
        <v>142.72124600000001</v>
      </c>
      <c r="Y66">
        <v>0</v>
      </c>
      <c r="Z66">
        <v>6.340802</v>
      </c>
      <c r="AA66">
        <v>40.778267</v>
      </c>
      <c r="AB66">
        <v>27.002645999999999</v>
      </c>
      <c r="AC66">
        <v>19.700095000000001</v>
      </c>
      <c r="AD66">
        <v>9.2605710000000006</v>
      </c>
      <c r="AE66">
        <v>50.297623999999999</v>
      </c>
      <c r="AF66">
        <v>8.1690389999999997</v>
      </c>
      <c r="AG66">
        <v>40.968445000000003</v>
      </c>
      <c r="AH66">
        <v>0</v>
      </c>
      <c r="AI66">
        <v>0</v>
      </c>
      <c r="AJ66">
        <v>0</v>
      </c>
      <c r="AK66">
        <v>54.329061000000003</v>
      </c>
      <c r="AL66">
        <v>80.944919999999996</v>
      </c>
      <c r="AM66">
        <v>16.049726</v>
      </c>
      <c r="AN66">
        <v>0.99573400000000001</v>
      </c>
      <c r="AO66">
        <v>0</v>
      </c>
      <c r="AP66">
        <v>1.1154310000000001</v>
      </c>
      <c r="AQ66">
        <v>0</v>
      </c>
      <c r="AR66">
        <v>47.53134</v>
      </c>
      <c r="AS66">
        <v>32.772607999999998</v>
      </c>
      <c r="AT66">
        <v>11.164465999999999</v>
      </c>
      <c r="AU66">
        <v>0</v>
      </c>
      <c r="AV66">
        <v>0</v>
      </c>
      <c r="AW66">
        <v>0</v>
      </c>
      <c r="AX66">
        <v>0</v>
      </c>
      <c r="AY66">
        <v>1.4089750000000001</v>
      </c>
      <c r="AZ66">
        <v>0.58754300000000004</v>
      </c>
      <c r="BA66">
        <v>0</v>
      </c>
      <c r="BB66">
        <v>0.13458300000000001</v>
      </c>
      <c r="BC66">
        <v>77.400000000000006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2501.9010050000002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439.81514800000002</v>
      </c>
      <c r="L67">
        <v>463.81592000000001</v>
      </c>
      <c r="M67">
        <v>76.536699999999996</v>
      </c>
      <c r="N67">
        <v>115.70332500000001</v>
      </c>
      <c r="O67">
        <v>121.22319299999999</v>
      </c>
      <c r="P67">
        <v>137.38499999999999</v>
      </c>
      <c r="Q67">
        <v>19.522673000000001</v>
      </c>
      <c r="R67">
        <v>41.650874999999999</v>
      </c>
      <c r="S67">
        <v>25.405291999999999</v>
      </c>
      <c r="T67">
        <v>0.78367500000000001</v>
      </c>
      <c r="U67">
        <v>405.15997499999997</v>
      </c>
      <c r="V67">
        <v>20.056274999999999</v>
      </c>
      <c r="W67">
        <v>41.109074999999997</v>
      </c>
      <c r="X67">
        <v>142.72124600000001</v>
      </c>
      <c r="Y67">
        <v>0</v>
      </c>
      <c r="Z67">
        <v>6.340802</v>
      </c>
      <c r="AA67">
        <v>40.778267</v>
      </c>
      <c r="AB67">
        <v>27.002645999999999</v>
      </c>
      <c r="AC67">
        <v>19.700095000000001</v>
      </c>
      <c r="AD67">
        <v>9.2605710000000006</v>
      </c>
      <c r="AE67">
        <v>50.297623999999999</v>
      </c>
      <c r="AF67">
        <v>8.1690389999999997</v>
      </c>
      <c r="AG67">
        <v>40.968445000000003</v>
      </c>
      <c r="AH67">
        <v>0</v>
      </c>
      <c r="AI67">
        <v>0</v>
      </c>
      <c r="AJ67">
        <v>0</v>
      </c>
      <c r="AK67">
        <v>54.329061000000003</v>
      </c>
      <c r="AL67">
        <v>80.944919999999996</v>
      </c>
      <c r="AM67">
        <v>16.049726</v>
      </c>
      <c r="AN67">
        <v>0.99573400000000001</v>
      </c>
      <c r="AO67">
        <v>0</v>
      </c>
      <c r="AP67">
        <v>1.239368</v>
      </c>
      <c r="AQ67">
        <v>0</v>
      </c>
      <c r="AR67">
        <v>51.269759999999998</v>
      </c>
      <c r="AS67">
        <v>32.772607999999998</v>
      </c>
      <c r="AT67">
        <v>11.164465999999999</v>
      </c>
      <c r="AU67">
        <v>0</v>
      </c>
      <c r="AV67">
        <v>0</v>
      </c>
      <c r="AW67">
        <v>0</v>
      </c>
      <c r="AX67">
        <v>0</v>
      </c>
      <c r="AY67">
        <v>1.4089750000000001</v>
      </c>
      <c r="AZ67">
        <v>1.1750860000000001</v>
      </c>
      <c r="BA67">
        <v>0</v>
      </c>
      <c r="BB67">
        <v>0.13458300000000001</v>
      </c>
      <c r="BC67">
        <v>75.459999999999994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2580.3501480000004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439.81514800000002</v>
      </c>
      <c r="L68">
        <v>589.59091999999998</v>
      </c>
      <c r="M68">
        <v>76.536699999999996</v>
      </c>
      <c r="N68">
        <v>115.70332500000001</v>
      </c>
      <c r="O68">
        <v>121.22319299999999</v>
      </c>
      <c r="P68">
        <v>137.38499999999999</v>
      </c>
      <c r="Q68">
        <v>19.522673000000001</v>
      </c>
      <c r="R68">
        <v>41.650874999999999</v>
      </c>
      <c r="S68">
        <v>25.405291999999999</v>
      </c>
      <c r="T68">
        <v>0.78367500000000001</v>
      </c>
      <c r="U68">
        <v>405.15997499999997</v>
      </c>
      <c r="V68">
        <v>20.056274999999999</v>
      </c>
      <c r="W68">
        <v>41.109074999999997</v>
      </c>
      <c r="X68">
        <v>142.72124600000001</v>
      </c>
      <c r="Y68">
        <v>0</v>
      </c>
      <c r="Z68">
        <v>6.340802</v>
      </c>
      <c r="AA68">
        <v>40.778267</v>
      </c>
      <c r="AB68">
        <v>27.002645999999999</v>
      </c>
      <c r="AC68">
        <v>19.700095000000001</v>
      </c>
      <c r="AD68">
        <v>9.2605710000000006</v>
      </c>
      <c r="AE68">
        <v>50.297623999999999</v>
      </c>
      <c r="AF68">
        <v>8.1690389999999997</v>
      </c>
      <c r="AG68">
        <v>40.968445000000003</v>
      </c>
      <c r="AH68">
        <v>19.172395999999999</v>
      </c>
      <c r="AI68">
        <v>0</v>
      </c>
      <c r="AJ68">
        <v>0</v>
      </c>
      <c r="AK68">
        <v>54.329061000000003</v>
      </c>
      <c r="AL68">
        <v>80.944919999999996</v>
      </c>
      <c r="AM68">
        <v>16.049726</v>
      </c>
      <c r="AN68">
        <v>0.99573400000000001</v>
      </c>
      <c r="AO68">
        <v>0</v>
      </c>
      <c r="AP68">
        <v>9.2952560000000002</v>
      </c>
      <c r="AQ68">
        <v>0</v>
      </c>
      <c r="AR68">
        <v>51.269759999999998</v>
      </c>
      <c r="AS68">
        <v>32.772607999999998</v>
      </c>
      <c r="AT68">
        <v>11.164465999999999</v>
      </c>
      <c r="AU68">
        <v>0</v>
      </c>
      <c r="AV68">
        <v>0</v>
      </c>
      <c r="AW68">
        <v>0</v>
      </c>
      <c r="AX68">
        <v>0</v>
      </c>
      <c r="AY68">
        <v>1.4089750000000001</v>
      </c>
      <c r="AZ68">
        <v>1.1750860000000001</v>
      </c>
      <c r="BA68">
        <v>0.21853600000000001</v>
      </c>
      <c r="BB68">
        <v>0.13458300000000001</v>
      </c>
      <c r="BC68">
        <v>73.53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2731.6419679999999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439.81514800000002</v>
      </c>
      <c r="L69">
        <v>512.19092000000001</v>
      </c>
      <c r="M69">
        <v>76.536699999999996</v>
      </c>
      <c r="N69">
        <v>115.70332500000001</v>
      </c>
      <c r="O69">
        <v>121.22319299999999</v>
      </c>
      <c r="P69">
        <v>137.38499999999999</v>
      </c>
      <c r="Q69">
        <v>19.522673000000001</v>
      </c>
      <c r="R69">
        <v>41.650874999999999</v>
      </c>
      <c r="S69">
        <v>25.405291999999999</v>
      </c>
      <c r="T69">
        <v>0.78367500000000001</v>
      </c>
      <c r="U69">
        <v>405.15997499999997</v>
      </c>
      <c r="V69">
        <v>20.056274999999999</v>
      </c>
      <c r="W69">
        <v>41.109074999999997</v>
      </c>
      <c r="X69">
        <v>142.72124600000001</v>
      </c>
      <c r="Y69">
        <v>0</v>
      </c>
      <c r="Z69">
        <v>6.340802</v>
      </c>
      <c r="AA69">
        <v>40.778267</v>
      </c>
      <c r="AB69">
        <v>27.002645999999999</v>
      </c>
      <c r="AC69">
        <v>19.700095000000001</v>
      </c>
      <c r="AD69">
        <v>9.2605710000000006</v>
      </c>
      <c r="AE69">
        <v>50.297623999999999</v>
      </c>
      <c r="AF69">
        <v>8.1690389999999997</v>
      </c>
      <c r="AG69">
        <v>40.968445000000003</v>
      </c>
      <c r="AH69">
        <v>19.172395999999999</v>
      </c>
      <c r="AI69">
        <v>0</v>
      </c>
      <c r="AJ69">
        <v>0</v>
      </c>
      <c r="AK69">
        <v>54.329061000000003</v>
      </c>
      <c r="AL69">
        <v>80.382801999999998</v>
      </c>
      <c r="AM69">
        <v>16.049726</v>
      </c>
      <c r="AN69">
        <v>0.99573400000000001</v>
      </c>
      <c r="AO69">
        <v>0</v>
      </c>
      <c r="AP69">
        <v>9.2952560000000002</v>
      </c>
      <c r="AQ69">
        <v>0</v>
      </c>
      <c r="AR69">
        <v>47.53134</v>
      </c>
      <c r="AS69">
        <v>32.772607999999998</v>
      </c>
      <c r="AT69">
        <v>11.164465999999999</v>
      </c>
      <c r="AU69">
        <v>0</v>
      </c>
      <c r="AV69">
        <v>0</v>
      </c>
      <c r="AW69">
        <v>0</v>
      </c>
      <c r="AX69">
        <v>0</v>
      </c>
      <c r="AY69">
        <v>1.4089750000000001</v>
      </c>
      <c r="AZ69">
        <v>1.1750860000000001</v>
      </c>
      <c r="BA69">
        <v>0.21853600000000001</v>
      </c>
      <c r="BB69">
        <v>0.13458300000000001</v>
      </c>
      <c r="BC69">
        <v>72.56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2648.9714300000001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439.81514800000002</v>
      </c>
      <c r="L70">
        <v>512.19092000000001</v>
      </c>
      <c r="M70">
        <v>76.536699999999996</v>
      </c>
      <c r="N70">
        <v>115.70332500000001</v>
      </c>
      <c r="O70">
        <v>121.22319299999999</v>
      </c>
      <c r="P70">
        <v>137.38499999999999</v>
      </c>
      <c r="Q70">
        <v>19.522673000000001</v>
      </c>
      <c r="R70">
        <v>41.650874999999999</v>
      </c>
      <c r="S70">
        <v>25.405291999999999</v>
      </c>
      <c r="T70">
        <v>0.78367500000000001</v>
      </c>
      <c r="U70">
        <v>405.15997499999997</v>
      </c>
      <c r="V70">
        <v>20.056274999999999</v>
      </c>
      <c r="W70">
        <v>41.109074999999997</v>
      </c>
      <c r="X70">
        <v>142.72124600000001</v>
      </c>
      <c r="Y70">
        <v>0</v>
      </c>
      <c r="Z70">
        <v>6.340802</v>
      </c>
      <c r="AA70">
        <v>40.778267</v>
      </c>
      <c r="AB70">
        <v>27.002645999999999</v>
      </c>
      <c r="AC70">
        <v>19.700095000000001</v>
      </c>
      <c r="AD70">
        <v>9.2605710000000006</v>
      </c>
      <c r="AE70">
        <v>50.297623999999999</v>
      </c>
      <c r="AF70">
        <v>8.1690389999999997</v>
      </c>
      <c r="AG70">
        <v>40.968445000000003</v>
      </c>
      <c r="AH70">
        <v>19.172395999999999</v>
      </c>
      <c r="AI70">
        <v>0</v>
      </c>
      <c r="AJ70">
        <v>0</v>
      </c>
      <c r="AK70">
        <v>54.329061000000003</v>
      </c>
      <c r="AL70">
        <v>80.382801999999998</v>
      </c>
      <c r="AM70">
        <v>16.049726</v>
      </c>
      <c r="AN70">
        <v>0.99573400000000001</v>
      </c>
      <c r="AO70">
        <v>0</v>
      </c>
      <c r="AP70">
        <v>9.2952560000000002</v>
      </c>
      <c r="AQ70">
        <v>0</v>
      </c>
      <c r="AR70">
        <v>47.53134</v>
      </c>
      <c r="AS70">
        <v>32.772607999999998</v>
      </c>
      <c r="AT70">
        <v>11.164465999999999</v>
      </c>
      <c r="AU70">
        <v>0</v>
      </c>
      <c r="AV70">
        <v>0</v>
      </c>
      <c r="AW70">
        <v>0</v>
      </c>
      <c r="AX70">
        <v>0</v>
      </c>
      <c r="AY70">
        <v>1.4089750000000001</v>
      </c>
      <c r="AZ70">
        <v>1.1750860000000001</v>
      </c>
      <c r="BA70">
        <v>0.21853600000000001</v>
      </c>
      <c r="BB70">
        <v>0.13458300000000001</v>
      </c>
      <c r="BC70">
        <v>70.63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2647.0414300000002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439.81514800000002</v>
      </c>
      <c r="L71">
        <v>560.56592000000001</v>
      </c>
      <c r="M71">
        <v>76.536699999999996</v>
      </c>
      <c r="N71">
        <v>115.70332500000001</v>
      </c>
      <c r="O71">
        <v>121.22319299999999</v>
      </c>
      <c r="P71">
        <v>137.38499999999999</v>
      </c>
      <c r="Q71">
        <v>19.522673000000001</v>
      </c>
      <c r="R71">
        <v>41.650874999999999</v>
      </c>
      <c r="S71">
        <v>25.405291999999999</v>
      </c>
      <c r="T71">
        <v>0.78367500000000001</v>
      </c>
      <c r="U71">
        <v>405.15997499999997</v>
      </c>
      <c r="V71">
        <v>20.056274999999999</v>
      </c>
      <c r="W71">
        <v>41.109074999999997</v>
      </c>
      <c r="X71">
        <v>142.72124600000001</v>
      </c>
      <c r="Y71">
        <v>0</v>
      </c>
      <c r="Z71">
        <v>0</v>
      </c>
      <c r="AA71">
        <v>40.778267</v>
      </c>
      <c r="AB71">
        <v>27.002645999999999</v>
      </c>
      <c r="AC71">
        <v>19.700095000000001</v>
      </c>
      <c r="AD71">
        <v>18.521144</v>
      </c>
      <c r="AE71">
        <v>50.297623999999999</v>
      </c>
      <c r="AF71">
        <v>8.1690389999999997</v>
      </c>
      <c r="AG71">
        <v>40.968445000000003</v>
      </c>
      <c r="AH71">
        <v>38.344791999999998</v>
      </c>
      <c r="AI71">
        <v>0</v>
      </c>
      <c r="AJ71">
        <v>0</v>
      </c>
      <c r="AK71">
        <v>54.329061000000003</v>
      </c>
      <c r="AL71">
        <v>79.820684999999997</v>
      </c>
      <c r="AM71">
        <v>16.049726</v>
      </c>
      <c r="AN71">
        <v>0.99573400000000001</v>
      </c>
      <c r="AO71">
        <v>0</v>
      </c>
      <c r="AP71">
        <v>1.611178</v>
      </c>
      <c r="AQ71">
        <v>16.946649000000001</v>
      </c>
      <c r="AR71">
        <v>47.53134</v>
      </c>
      <c r="AS71">
        <v>32.772607999999998</v>
      </c>
      <c r="AT71">
        <v>11.164465999999999</v>
      </c>
      <c r="AU71">
        <v>0</v>
      </c>
      <c r="AV71">
        <v>0</v>
      </c>
      <c r="AW71">
        <v>0</v>
      </c>
      <c r="AX71">
        <v>0</v>
      </c>
      <c r="AY71">
        <v>1.4089750000000001</v>
      </c>
      <c r="AZ71">
        <v>1.1750860000000001</v>
      </c>
      <c r="BA71">
        <v>0.43707200000000002</v>
      </c>
      <c r="BB71">
        <v>0.13458300000000001</v>
      </c>
      <c r="BC71">
        <v>91.91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2747.7075870000003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439.81514800000002</v>
      </c>
      <c r="L72">
        <v>584.75342000000001</v>
      </c>
      <c r="M72">
        <v>76.536699999999996</v>
      </c>
      <c r="N72">
        <v>115.70332500000001</v>
      </c>
      <c r="O72">
        <v>121.22319299999999</v>
      </c>
      <c r="P72">
        <v>137.38499999999999</v>
      </c>
      <c r="Q72">
        <v>19.522673000000001</v>
      </c>
      <c r="R72">
        <v>41.650874999999999</v>
      </c>
      <c r="S72">
        <v>25.405291999999999</v>
      </c>
      <c r="T72">
        <v>0.78367500000000001</v>
      </c>
      <c r="U72">
        <v>405.15997499999997</v>
      </c>
      <c r="V72">
        <v>20.056274999999999</v>
      </c>
      <c r="W72">
        <v>41.109074999999997</v>
      </c>
      <c r="X72">
        <v>142.72124600000001</v>
      </c>
      <c r="Y72">
        <v>0</v>
      </c>
      <c r="Z72">
        <v>0</v>
      </c>
      <c r="AA72">
        <v>40.778267</v>
      </c>
      <c r="AB72">
        <v>40.503968999999998</v>
      </c>
      <c r="AC72">
        <v>19.700095000000001</v>
      </c>
      <c r="AD72">
        <v>18.521144</v>
      </c>
      <c r="AE72">
        <v>50.297623999999999</v>
      </c>
      <c r="AF72">
        <v>8.1690389999999997</v>
      </c>
      <c r="AG72">
        <v>40.968445000000003</v>
      </c>
      <c r="AH72">
        <v>38.344791999999998</v>
      </c>
      <c r="AI72">
        <v>0</v>
      </c>
      <c r="AJ72">
        <v>0</v>
      </c>
      <c r="AK72">
        <v>54.329061000000003</v>
      </c>
      <c r="AL72">
        <v>79.820684999999997</v>
      </c>
      <c r="AM72">
        <v>16.049726</v>
      </c>
      <c r="AN72">
        <v>0.99573400000000001</v>
      </c>
      <c r="AO72">
        <v>0</v>
      </c>
      <c r="AP72">
        <v>1.611178</v>
      </c>
      <c r="AQ72">
        <v>25.419974</v>
      </c>
      <c r="AR72">
        <v>47.53134</v>
      </c>
      <c r="AS72">
        <v>32.772607999999998</v>
      </c>
      <c r="AT72">
        <v>11.164465999999999</v>
      </c>
      <c r="AU72">
        <v>0</v>
      </c>
      <c r="AV72">
        <v>0</v>
      </c>
      <c r="AW72">
        <v>0</v>
      </c>
      <c r="AX72">
        <v>0</v>
      </c>
      <c r="AY72">
        <v>1.4089750000000001</v>
      </c>
      <c r="AZ72">
        <v>1.1750860000000001</v>
      </c>
      <c r="BA72">
        <v>0.43707200000000002</v>
      </c>
      <c r="BB72">
        <v>0.13458300000000001</v>
      </c>
      <c r="BC72">
        <v>89.01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2790.9697350000006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7.8077249999999996</v>
      </c>
      <c r="H73">
        <v>0</v>
      </c>
      <c r="I73">
        <v>0</v>
      </c>
      <c r="J73">
        <v>11.522925000000001</v>
      </c>
      <c r="K73">
        <v>439.81514800000002</v>
      </c>
      <c r="L73">
        <v>560.56592000000001</v>
      </c>
      <c r="M73">
        <v>76.536699999999996</v>
      </c>
      <c r="N73">
        <v>115.70332500000001</v>
      </c>
      <c r="O73">
        <v>121.22319299999999</v>
      </c>
      <c r="P73">
        <v>137.38499999999999</v>
      </c>
      <c r="Q73">
        <v>19.522673000000001</v>
      </c>
      <c r="R73">
        <v>41.650874999999999</v>
      </c>
      <c r="S73">
        <v>25.405291999999999</v>
      </c>
      <c r="T73">
        <v>0.78367500000000001</v>
      </c>
      <c r="U73">
        <v>405.15997499999997</v>
      </c>
      <c r="V73">
        <v>20.056274999999999</v>
      </c>
      <c r="W73">
        <v>41.688426999999997</v>
      </c>
      <c r="X73">
        <v>142.72124600000001</v>
      </c>
      <c r="Y73">
        <v>0</v>
      </c>
      <c r="Z73">
        <v>0</v>
      </c>
      <c r="AA73">
        <v>40.778267</v>
      </c>
      <c r="AB73">
        <v>40.503968999999998</v>
      </c>
      <c r="AC73">
        <v>9.8500479999999992</v>
      </c>
      <c r="AD73">
        <v>18.521144</v>
      </c>
      <c r="AE73">
        <v>50.297623999999999</v>
      </c>
      <c r="AF73">
        <v>8.1690389999999997</v>
      </c>
      <c r="AG73">
        <v>40.968445000000003</v>
      </c>
      <c r="AH73">
        <v>38.344791999999998</v>
      </c>
      <c r="AI73">
        <v>0</v>
      </c>
      <c r="AJ73">
        <v>0</v>
      </c>
      <c r="AK73">
        <v>54.329061000000003</v>
      </c>
      <c r="AL73">
        <v>78.696449999999999</v>
      </c>
      <c r="AM73">
        <v>16.049726</v>
      </c>
      <c r="AN73">
        <v>0.99573400000000001</v>
      </c>
      <c r="AO73">
        <v>0</v>
      </c>
      <c r="AP73">
        <v>1.1154310000000001</v>
      </c>
      <c r="AQ73">
        <v>25.419974</v>
      </c>
      <c r="AR73">
        <v>45.929160000000003</v>
      </c>
      <c r="AS73">
        <v>32.772607999999998</v>
      </c>
      <c r="AT73">
        <v>11.164465999999999</v>
      </c>
      <c r="AU73">
        <v>0</v>
      </c>
      <c r="AV73">
        <v>0</v>
      </c>
      <c r="AW73">
        <v>0</v>
      </c>
      <c r="AX73">
        <v>0</v>
      </c>
      <c r="AY73">
        <v>1.4089750000000001</v>
      </c>
      <c r="AZ73">
        <v>1.7626299999999999</v>
      </c>
      <c r="BA73">
        <v>0.43707200000000002</v>
      </c>
      <c r="BB73">
        <v>0.13458300000000001</v>
      </c>
      <c r="BC73">
        <v>87.08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2772.277572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1.074006</v>
      </c>
      <c r="H74">
        <v>0</v>
      </c>
      <c r="I74">
        <v>0</v>
      </c>
      <c r="J74">
        <v>8.1366750000000003</v>
      </c>
      <c r="K74">
        <v>439.81514800000002</v>
      </c>
      <c r="L74">
        <v>512.19092000000001</v>
      </c>
      <c r="M74">
        <v>76.536699999999996</v>
      </c>
      <c r="N74">
        <v>115.70332500000001</v>
      </c>
      <c r="O74">
        <v>121.22319299999999</v>
      </c>
      <c r="P74">
        <v>137.38499999999999</v>
      </c>
      <c r="Q74">
        <v>19.522673000000001</v>
      </c>
      <c r="R74">
        <v>41.650874999999999</v>
      </c>
      <c r="S74">
        <v>25.405291999999999</v>
      </c>
      <c r="T74">
        <v>0.78367500000000001</v>
      </c>
      <c r="U74">
        <v>405.15997499999997</v>
      </c>
      <c r="V74">
        <v>20.056274999999999</v>
      </c>
      <c r="W74">
        <v>41.696348</v>
      </c>
      <c r="X74">
        <v>142.72124600000001</v>
      </c>
      <c r="Y74">
        <v>0</v>
      </c>
      <c r="Z74">
        <v>0</v>
      </c>
      <c r="AA74">
        <v>40.778267</v>
      </c>
      <c r="AB74">
        <v>40.503968999999998</v>
      </c>
      <c r="AC74">
        <v>9.8500479999999992</v>
      </c>
      <c r="AD74">
        <v>18.521144</v>
      </c>
      <c r="AE74">
        <v>50.297623999999999</v>
      </c>
      <c r="AF74">
        <v>8.1690389999999997</v>
      </c>
      <c r="AG74">
        <v>40.968445000000003</v>
      </c>
      <c r="AH74">
        <v>38.344791999999998</v>
      </c>
      <c r="AI74">
        <v>0</v>
      </c>
      <c r="AJ74">
        <v>0</v>
      </c>
      <c r="AK74">
        <v>54.329061000000003</v>
      </c>
      <c r="AL74">
        <v>78.696449999999999</v>
      </c>
      <c r="AM74">
        <v>16.049726</v>
      </c>
      <c r="AN74">
        <v>0.99573400000000001</v>
      </c>
      <c r="AO74">
        <v>0</v>
      </c>
      <c r="AP74">
        <v>1.1154310000000001</v>
      </c>
      <c r="AQ74">
        <v>25.419974</v>
      </c>
      <c r="AR74">
        <v>45.929160000000003</v>
      </c>
      <c r="AS74">
        <v>32.772607999999998</v>
      </c>
      <c r="AT74">
        <v>11.164465999999999</v>
      </c>
      <c r="AU74">
        <v>0</v>
      </c>
      <c r="AV74">
        <v>0</v>
      </c>
      <c r="AW74">
        <v>0</v>
      </c>
      <c r="AX74">
        <v>0</v>
      </c>
      <c r="AY74">
        <v>1.4089750000000001</v>
      </c>
      <c r="AZ74">
        <v>1.7626299999999999</v>
      </c>
      <c r="BA74">
        <v>0.43707200000000002</v>
      </c>
      <c r="BB74">
        <v>0.13458300000000001</v>
      </c>
      <c r="BC74">
        <v>83.2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2709.9105239999994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0.51088199999999995</v>
      </c>
      <c r="K75">
        <v>314.04014799999999</v>
      </c>
      <c r="L75">
        <v>512.19092000000001</v>
      </c>
      <c r="M75">
        <v>76.536699999999996</v>
      </c>
      <c r="N75">
        <v>115.70332500000001</v>
      </c>
      <c r="O75">
        <v>121.22319299999999</v>
      </c>
      <c r="P75">
        <v>137.38499999999999</v>
      </c>
      <c r="Q75">
        <v>19.522673000000001</v>
      </c>
      <c r="R75">
        <v>41.650874999999999</v>
      </c>
      <c r="S75">
        <v>25.405291999999999</v>
      </c>
      <c r="T75">
        <v>0.78367500000000001</v>
      </c>
      <c r="U75">
        <v>405.15997499999997</v>
      </c>
      <c r="V75">
        <v>20.056274999999999</v>
      </c>
      <c r="W75">
        <v>41.696348</v>
      </c>
      <c r="X75">
        <v>142.72124600000001</v>
      </c>
      <c r="Y75">
        <v>0</v>
      </c>
      <c r="Z75">
        <v>0</v>
      </c>
      <c r="AA75">
        <v>39.592035000000003</v>
      </c>
      <c r="AB75">
        <v>28.697144000000002</v>
      </c>
      <c r="AC75">
        <v>9.8500479999999992</v>
      </c>
      <c r="AD75">
        <v>16.105342</v>
      </c>
      <c r="AE75">
        <v>50.297623999999999</v>
      </c>
      <c r="AF75">
        <v>8.1690389999999997</v>
      </c>
      <c r="AG75">
        <v>40.968445000000003</v>
      </c>
      <c r="AH75">
        <v>38.344791999999998</v>
      </c>
      <c r="AI75">
        <v>0</v>
      </c>
      <c r="AJ75">
        <v>0</v>
      </c>
      <c r="AK75">
        <v>54.329061000000003</v>
      </c>
      <c r="AL75">
        <v>78.696449999999999</v>
      </c>
      <c r="AM75">
        <v>16.049726</v>
      </c>
      <c r="AN75">
        <v>0.99573400000000001</v>
      </c>
      <c r="AO75">
        <v>0</v>
      </c>
      <c r="AP75">
        <v>9.1713199999999997</v>
      </c>
      <c r="AQ75">
        <v>25.419974</v>
      </c>
      <c r="AR75">
        <v>47.53134</v>
      </c>
      <c r="AS75">
        <v>32.772607999999998</v>
      </c>
      <c r="AT75">
        <v>11.164465999999999</v>
      </c>
      <c r="AU75">
        <v>0</v>
      </c>
      <c r="AV75">
        <v>0</v>
      </c>
      <c r="AW75">
        <v>0</v>
      </c>
      <c r="AX75">
        <v>0</v>
      </c>
      <c r="AY75">
        <v>1.4089750000000001</v>
      </c>
      <c r="AZ75">
        <v>1.7626299999999999</v>
      </c>
      <c r="BA75">
        <v>0.43707200000000002</v>
      </c>
      <c r="BB75">
        <v>0.13458300000000001</v>
      </c>
      <c r="BC75">
        <v>82.24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2568.7249349999993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314.04014799999999</v>
      </c>
      <c r="L76">
        <v>579.91592000000003</v>
      </c>
      <c r="M76">
        <v>76.536699999999996</v>
      </c>
      <c r="N76">
        <v>115.70332500000001</v>
      </c>
      <c r="O76">
        <v>121.22319299999999</v>
      </c>
      <c r="P76">
        <v>137.38499999999999</v>
      </c>
      <c r="Q76">
        <v>19.522673000000001</v>
      </c>
      <c r="R76">
        <v>41.650874999999999</v>
      </c>
      <c r="S76">
        <v>25.405291999999999</v>
      </c>
      <c r="T76">
        <v>0.78367500000000001</v>
      </c>
      <c r="U76">
        <v>405.15997499999997</v>
      </c>
      <c r="V76">
        <v>20.056274999999999</v>
      </c>
      <c r="W76">
        <v>41.696348</v>
      </c>
      <c r="X76">
        <v>142.72124600000001</v>
      </c>
      <c r="Y76">
        <v>0</v>
      </c>
      <c r="Z76">
        <v>0</v>
      </c>
      <c r="AA76">
        <v>40.778267</v>
      </c>
      <c r="AB76">
        <v>28.697144000000002</v>
      </c>
      <c r="AC76">
        <v>9.8500479999999992</v>
      </c>
      <c r="AD76">
        <v>16.105342</v>
      </c>
      <c r="AE76">
        <v>50.297623999999999</v>
      </c>
      <c r="AF76">
        <v>8.1690389999999997</v>
      </c>
      <c r="AG76">
        <v>40.968445000000003</v>
      </c>
      <c r="AH76">
        <v>38.344791999999998</v>
      </c>
      <c r="AI76">
        <v>0</v>
      </c>
      <c r="AJ76">
        <v>0</v>
      </c>
      <c r="AK76">
        <v>54.329061000000003</v>
      </c>
      <c r="AL76">
        <v>78.696449999999999</v>
      </c>
      <c r="AM76">
        <v>16.049726</v>
      </c>
      <c r="AN76">
        <v>0.99573400000000001</v>
      </c>
      <c r="AO76">
        <v>0</v>
      </c>
      <c r="AP76">
        <v>9.1713199999999997</v>
      </c>
      <c r="AQ76">
        <v>25.419974</v>
      </c>
      <c r="AR76">
        <v>47.53134</v>
      </c>
      <c r="AS76">
        <v>32.772607999999998</v>
      </c>
      <c r="AT76">
        <v>11.164465999999999</v>
      </c>
      <c r="AU76">
        <v>0</v>
      </c>
      <c r="AV76">
        <v>0</v>
      </c>
      <c r="AW76">
        <v>0</v>
      </c>
      <c r="AX76">
        <v>0</v>
      </c>
      <c r="AY76">
        <v>1.4089750000000001</v>
      </c>
      <c r="AZ76">
        <v>1.7626299999999999</v>
      </c>
      <c r="BA76">
        <v>0.43707200000000002</v>
      </c>
      <c r="BB76">
        <v>0.13458300000000001</v>
      </c>
      <c r="BC76">
        <v>82.24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2637.1252849999996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309.31874800000003</v>
      </c>
      <c r="L77">
        <v>579.91592000000003</v>
      </c>
      <c r="M77">
        <v>76.536699999999996</v>
      </c>
      <c r="N77">
        <v>115.70332500000001</v>
      </c>
      <c r="O77">
        <v>121.22319299999999</v>
      </c>
      <c r="P77">
        <v>137.38499999999999</v>
      </c>
      <c r="Q77">
        <v>19.801568</v>
      </c>
      <c r="R77">
        <v>41.650874999999999</v>
      </c>
      <c r="S77">
        <v>25.405291999999999</v>
      </c>
      <c r="T77">
        <v>0.78367500000000001</v>
      </c>
      <c r="U77">
        <v>405.15997499999997</v>
      </c>
      <c r="V77">
        <v>20.056274999999999</v>
      </c>
      <c r="W77">
        <v>41.696348</v>
      </c>
      <c r="X77">
        <v>142.72124600000001</v>
      </c>
      <c r="Y77">
        <v>0</v>
      </c>
      <c r="Z77">
        <v>1.0642499999999999</v>
      </c>
      <c r="AA77">
        <v>40.778267</v>
      </c>
      <c r="AB77">
        <v>28.697144000000002</v>
      </c>
      <c r="AC77">
        <v>19.700095000000001</v>
      </c>
      <c r="AD77">
        <v>18.521144</v>
      </c>
      <c r="AE77">
        <v>50.297623999999999</v>
      </c>
      <c r="AF77">
        <v>8.1690389999999997</v>
      </c>
      <c r="AG77">
        <v>40.968445000000003</v>
      </c>
      <c r="AH77">
        <v>57.517187999999997</v>
      </c>
      <c r="AI77">
        <v>3.239179</v>
      </c>
      <c r="AJ77">
        <v>0</v>
      </c>
      <c r="AK77">
        <v>54.329061000000003</v>
      </c>
      <c r="AL77">
        <v>78.696449999999999</v>
      </c>
      <c r="AM77">
        <v>16.049726</v>
      </c>
      <c r="AN77">
        <v>0.99573400000000001</v>
      </c>
      <c r="AO77">
        <v>0</v>
      </c>
      <c r="AP77">
        <v>9.1713199999999997</v>
      </c>
      <c r="AQ77">
        <v>25.419974</v>
      </c>
      <c r="AR77">
        <v>47.53134</v>
      </c>
      <c r="AS77">
        <v>32.772607999999998</v>
      </c>
      <c r="AT77">
        <v>11.164465999999999</v>
      </c>
      <c r="AU77">
        <v>0</v>
      </c>
      <c r="AV77">
        <v>0</v>
      </c>
      <c r="AW77">
        <v>0</v>
      </c>
      <c r="AX77">
        <v>0</v>
      </c>
      <c r="AY77">
        <v>1.4089750000000001</v>
      </c>
      <c r="AZ77">
        <v>1.7626299999999999</v>
      </c>
      <c r="BA77">
        <v>0.65560799999999997</v>
      </c>
      <c r="BB77">
        <v>0.13458300000000001</v>
      </c>
      <c r="BC77">
        <v>80.3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2666.7029900000002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318.800319</v>
      </c>
      <c r="L78">
        <v>579.91592000000003</v>
      </c>
      <c r="M78">
        <v>76.536699999999996</v>
      </c>
      <c r="N78">
        <v>115.70332500000001</v>
      </c>
      <c r="O78">
        <v>121.22319299999999</v>
      </c>
      <c r="P78">
        <v>137.38499999999999</v>
      </c>
      <c r="Q78">
        <v>19.801568</v>
      </c>
      <c r="R78">
        <v>41.650874999999999</v>
      </c>
      <c r="S78">
        <v>25.405291999999999</v>
      </c>
      <c r="T78">
        <v>0.78367500000000001</v>
      </c>
      <c r="U78">
        <v>405.15997499999997</v>
      </c>
      <c r="V78">
        <v>20.056274999999999</v>
      </c>
      <c r="W78">
        <v>41.696348</v>
      </c>
      <c r="X78">
        <v>142.72124600000001</v>
      </c>
      <c r="Y78">
        <v>0</v>
      </c>
      <c r="Z78">
        <v>6.340802</v>
      </c>
      <c r="AA78">
        <v>40.778267</v>
      </c>
      <c r="AB78">
        <v>28.697144000000002</v>
      </c>
      <c r="AC78">
        <v>19.700095000000001</v>
      </c>
      <c r="AD78">
        <v>27.781714999999998</v>
      </c>
      <c r="AE78">
        <v>50.297623999999999</v>
      </c>
      <c r="AF78">
        <v>8.1690389999999997</v>
      </c>
      <c r="AG78">
        <v>40.968445000000003</v>
      </c>
      <c r="AH78">
        <v>90.877156999999997</v>
      </c>
      <c r="AI78">
        <v>9.0697030000000005</v>
      </c>
      <c r="AJ78">
        <v>0</v>
      </c>
      <c r="AK78">
        <v>54.329061000000003</v>
      </c>
      <c r="AL78">
        <v>78.696449999999999</v>
      </c>
      <c r="AM78">
        <v>16.049726</v>
      </c>
      <c r="AN78">
        <v>0.99573400000000001</v>
      </c>
      <c r="AO78">
        <v>0</v>
      </c>
      <c r="AP78">
        <v>1.1154310000000001</v>
      </c>
      <c r="AQ78">
        <v>26.006589000000002</v>
      </c>
      <c r="AR78">
        <v>47.53134</v>
      </c>
      <c r="AS78">
        <v>32.772607999999998</v>
      </c>
      <c r="AT78">
        <v>11.164465999999999</v>
      </c>
      <c r="AU78">
        <v>0</v>
      </c>
      <c r="AV78">
        <v>0</v>
      </c>
      <c r="AW78">
        <v>0</v>
      </c>
      <c r="AX78">
        <v>0</v>
      </c>
      <c r="AY78">
        <v>1.4089750000000001</v>
      </c>
      <c r="AZ78">
        <v>2.3501729999999998</v>
      </c>
      <c r="BA78">
        <v>1.034144</v>
      </c>
      <c r="BB78">
        <v>0.13458300000000001</v>
      </c>
      <c r="BC78">
        <v>80.3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2723.4089820000013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430.14014800000001</v>
      </c>
      <c r="L79">
        <v>579.91592000000003</v>
      </c>
      <c r="M79">
        <v>76.536699999999996</v>
      </c>
      <c r="N79">
        <v>115.70332500000001</v>
      </c>
      <c r="O79">
        <v>121.22319299999999</v>
      </c>
      <c r="P79">
        <v>137.38499999999999</v>
      </c>
      <c r="Q79">
        <v>19.801568</v>
      </c>
      <c r="R79">
        <v>41.650874999999999</v>
      </c>
      <c r="S79">
        <v>25.405291999999999</v>
      </c>
      <c r="T79">
        <v>0.78367500000000001</v>
      </c>
      <c r="U79">
        <v>405.15997499999997</v>
      </c>
      <c r="V79">
        <v>20.056274999999999</v>
      </c>
      <c r="W79">
        <v>41.696348</v>
      </c>
      <c r="X79">
        <v>142.72124600000001</v>
      </c>
      <c r="Y79">
        <v>0</v>
      </c>
      <c r="Z79">
        <v>19.022404000000002</v>
      </c>
      <c r="AA79">
        <v>40.778267</v>
      </c>
      <c r="AB79">
        <v>40.503968999999998</v>
      </c>
      <c r="AC79">
        <v>29.57995</v>
      </c>
      <c r="AD79">
        <v>37.128182000000002</v>
      </c>
      <c r="AE79">
        <v>50.297623999999999</v>
      </c>
      <c r="AF79">
        <v>15.939588000000001</v>
      </c>
      <c r="AG79">
        <v>40.968445000000003</v>
      </c>
      <c r="AH79">
        <v>118.389545</v>
      </c>
      <c r="AI79">
        <v>50.660769000000002</v>
      </c>
      <c r="AJ79">
        <v>0</v>
      </c>
      <c r="AK79">
        <v>54.329061000000003</v>
      </c>
      <c r="AL79">
        <v>78.696449999999999</v>
      </c>
      <c r="AM79">
        <v>16.049726</v>
      </c>
      <c r="AN79">
        <v>0.99573400000000001</v>
      </c>
      <c r="AO79">
        <v>0</v>
      </c>
      <c r="AP79">
        <v>1.1154310000000001</v>
      </c>
      <c r="AQ79">
        <v>26.006589000000002</v>
      </c>
      <c r="AR79">
        <v>47.53134</v>
      </c>
      <c r="AS79">
        <v>32.772607999999998</v>
      </c>
      <c r="AT79">
        <v>11.164465999999999</v>
      </c>
      <c r="AU79">
        <v>0</v>
      </c>
      <c r="AV79">
        <v>0</v>
      </c>
      <c r="AW79">
        <v>0</v>
      </c>
      <c r="AX79">
        <v>0</v>
      </c>
      <c r="AY79">
        <v>1.4409970000000001</v>
      </c>
      <c r="AZ79">
        <v>2.3501729999999998</v>
      </c>
      <c r="BA79">
        <v>1.346339</v>
      </c>
      <c r="BB79">
        <v>1.3474660000000001</v>
      </c>
      <c r="BC79">
        <v>80.3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2956.8946630000005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430.14014800000001</v>
      </c>
      <c r="L80">
        <v>579.91592000000003</v>
      </c>
      <c r="M80">
        <v>76.536699999999996</v>
      </c>
      <c r="N80">
        <v>115.70332500000001</v>
      </c>
      <c r="O80">
        <v>121.22319299999999</v>
      </c>
      <c r="P80">
        <v>137.38499999999999</v>
      </c>
      <c r="Q80">
        <v>19.801568</v>
      </c>
      <c r="R80">
        <v>41.650874999999999</v>
      </c>
      <c r="S80">
        <v>25.405291999999999</v>
      </c>
      <c r="T80">
        <v>0.78367500000000001</v>
      </c>
      <c r="U80">
        <v>405.15997499999997</v>
      </c>
      <c r="V80">
        <v>20.056274999999999</v>
      </c>
      <c r="W80">
        <v>41.696348</v>
      </c>
      <c r="X80">
        <v>142.72124600000001</v>
      </c>
      <c r="Y80">
        <v>0</v>
      </c>
      <c r="Z80">
        <v>19.022404000000002</v>
      </c>
      <c r="AA80">
        <v>40.778267</v>
      </c>
      <c r="AB80">
        <v>40.503968999999998</v>
      </c>
      <c r="AC80">
        <v>29.57995</v>
      </c>
      <c r="AD80">
        <v>37.128182000000002</v>
      </c>
      <c r="AE80">
        <v>50.297623999999999</v>
      </c>
      <c r="AF80">
        <v>15.939588000000001</v>
      </c>
      <c r="AG80">
        <v>40.968445000000003</v>
      </c>
      <c r="AH80">
        <v>142.067454</v>
      </c>
      <c r="AI80">
        <v>50.660769000000002</v>
      </c>
      <c r="AJ80">
        <v>0</v>
      </c>
      <c r="AK80">
        <v>54.329061000000003</v>
      </c>
      <c r="AL80">
        <v>78.696449999999999</v>
      </c>
      <c r="AM80">
        <v>16.049726</v>
      </c>
      <c r="AN80">
        <v>0.99573400000000001</v>
      </c>
      <c r="AO80">
        <v>0</v>
      </c>
      <c r="AP80">
        <v>0.49574699999999999</v>
      </c>
      <c r="AQ80">
        <v>26.006589000000002</v>
      </c>
      <c r="AR80">
        <v>47.53134</v>
      </c>
      <c r="AS80">
        <v>32.772607999999998</v>
      </c>
      <c r="AT80">
        <v>11.164465999999999</v>
      </c>
      <c r="AU80">
        <v>0</v>
      </c>
      <c r="AV80">
        <v>0</v>
      </c>
      <c r="AW80">
        <v>0</v>
      </c>
      <c r="AX80">
        <v>0</v>
      </c>
      <c r="AY80">
        <v>1.4409970000000001</v>
      </c>
      <c r="AZ80">
        <v>2.3501729999999998</v>
      </c>
      <c r="BA80">
        <v>1.5921920000000001</v>
      </c>
      <c r="BB80">
        <v>1.3474660000000001</v>
      </c>
      <c r="BC80">
        <v>81.27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2981.168741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430.14014800000001</v>
      </c>
      <c r="L81">
        <v>579.91592000000003</v>
      </c>
      <c r="M81">
        <v>76.536699999999996</v>
      </c>
      <c r="N81">
        <v>115.70332500000001</v>
      </c>
      <c r="O81">
        <v>121.22319299999999</v>
      </c>
      <c r="P81">
        <v>137.38499999999999</v>
      </c>
      <c r="Q81">
        <v>19.801568</v>
      </c>
      <c r="R81">
        <v>41.650874999999999</v>
      </c>
      <c r="S81">
        <v>25.405291999999999</v>
      </c>
      <c r="T81">
        <v>0.78367500000000001</v>
      </c>
      <c r="U81">
        <v>405.15997499999997</v>
      </c>
      <c r="V81">
        <v>20.056274999999999</v>
      </c>
      <c r="W81">
        <v>41.696348</v>
      </c>
      <c r="X81">
        <v>142.72124600000001</v>
      </c>
      <c r="Y81">
        <v>0</v>
      </c>
      <c r="Z81">
        <v>19.022404000000002</v>
      </c>
      <c r="AA81">
        <v>40.778267</v>
      </c>
      <c r="AB81">
        <v>40.503968999999998</v>
      </c>
      <c r="AC81">
        <v>29.57995</v>
      </c>
      <c r="AD81">
        <v>37.128182000000002</v>
      </c>
      <c r="AE81">
        <v>50.297623999999999</v>
      </c>
      <c r="AF81">
        <v>15.939588000000001</v>
      </c>
      <c r="AG81">
        <v>40.968445000000003</v>
      </c>
      <c r="AH81">
        <v>142.067454</v>
      </c>
      <c r="AI81">
        <v>50.660769000000002</v>
      </c>
      <c r="AJ81">
        <v>0</v>
      </c>
      <c r="AK81">
        <v>54.329061000000003</v>
      </c>
      <c r="AL81">
        <v>78.696449999999999</v>
      </c>
      <c r="AM81">
        <v>16.049726</v>
      </c>
      <c r="AN81">
        <v>0.99573400000000001</v>
      </c>
      <c r="AO81">
        <v>0</v>
      </c>
      <c r="AP81">
        <v>0.49574699999999999</v>
      </c>
      <c r="AQ81">
        <v>26.006589000000002</v>
      </c>
      <c r="AR81">
        <v>47.53134</v>
      </c>
      <c r="AS81">
        <v>32.772607999999998</v>
      </c>
      <c r="AT81">
        <v>11.164465999999999</v>
      </c>
      <c r="AU81">
        <v>0</v>
      </c>
      <c r="AV81">
        <v>0</v>
      </c>
      <c r="AW81">
        <v>0</v>
      </c>
      <c r="AX81">
        <v>0</v>
      </c>
      <c r="AY81">
        <v>1.4409970000000001</v>
      </c>
      <c r="AZ81">
        <v>2.3501729999999998</v>
      </c>
      <c r="BA81">
        <v>1.5921920000000001</v>
      </c>
      <c r="BB81">
        <v>1.3474660000000001</v>
      </c>
      <c r="BC81">
        <v>81.27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2981.168741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430.14014800000001</v>
      </c>
      <c r="L82">
        <v>579.91592000000003</v>
      </c>
      <c r="M82">
        <v>76.536699999999996</v>
      </c>
      <c r="N82">
        <v>115.70332500000001</v>
      </c>
      <c r="O82">
        <v>121.22319299999999</v>
      </c>
      <c r="P82">
        <v>137.38499999999999</v>
      </c>
      <c r="Q82">
        <v>19.801568</v>
      </c>
      <c r="R82">
        <v>41.650874999999999</v>
      </c>
      <c r="S82">
        <v>25.405291999999999</v>
      </c>
      <c r="T82">
        <v>0.78367500000000001</v>
      </c>
      <c r="U82">
        <v>405.15997499999997</v>
      </c>
      <c r="V82">
        <v>20.056274999999999</v>
      </c>
      <c r="W82">
        <v>41.696348</v>
      </c>
      <c r="X82">
        <v>142.72124600000001</v>
      </c>
      <c r="Y82">
        <v>0</v>
      </c>
      <c r="Z82">
        <v>19.022404000000002</v>
      </c>
      <c r="AA82">
        <v>40.778267</v>
      </c>
      <c r="AB82">
        <v>40.503968999999998</v>
      </c>
      <c r="AC82">
        <v>29.57995</v>
      </c>
      <c r="AD82">
        <v>37.128182000000002</v>
      </c>
      <c r="AE82">
        <v>50.297623999999999</v>
      </c>
      <c r="AF82">
        <v>15.939588000000001</v>
      </c>
      <c r="AG82">
        <v>40.968445000000003</v>
      </c>
      <c r="AH82">
        <v>142.067454</v>
      </c>
      <c r="AI82">
        <v>50.660769000000002</v>
      </c>
      <c r="AJ82">
        <v>0</v>
      </c>
      <c r="AK82">
        <v>54.329061000000003</v>
      </c>
      <c r="AL82">
        <v>78.696449999999999</v>
      </c>
      <c r="AM82">
        <v>16.049726</v>
      </c>
      <c r="AN82">
        <v>0.99573400000000001</v>
      </c>
      <c r="AO82">
        <v>0</v>
      </c>
      <c r="AP82">
        <v>0.49574699999999999</v>
      </c>
      <c r="AQ82">
        <v>26.006589000000002</v>
      </c>
      <c r="AR82">
        <v>47.53134</v>
      </c>
      <c r="AS82">
        <v>32.772607999999998</v>
      </c>
      <c r="AT82">
        <v>11.164465999999999</v>
      </c>
      <c r="AU82">
        <v>0</v>
      </c>
      <c r="AV82">
        <v>0</v>
      </c>
      <c r="AW82">
        <v>0</v>
      </c>
      <c r="AX82">
        <v>0</v>
      </c>
      <c r="AY82">
        <v>1.4409970000000001</v>
      </c>
      <c r="AZ82">
        <v>2.3501729999999998</v>
      </c>
      <c r="BA82">
        <v>1.5921920000000001</v>
      </c>
      <c r="BB82">
        <v>1.3474660000000001</v>
      </c>
      <c r="BC82">
        <v>78.37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2978.2687409999999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430.14014800000001</v>
      </c>
      <c r="L83">
        <v>579.91592000000003</v>
      </c>
      <c r="M83">
        <v>76.536699999999996</v>
      </c>
      <c r="N83">
        <v>115.70332500000001</v>
      </c>
      <c r="O83">
        <v>121.22319299999999</v>
      </c>
      <c r="P83">
        <v>137.38499999999999</v>
      </c>
      <c r="Q83">
        <v>19.801568</v>
      </c>
      <c r="R83">
        <v>41.650874999999999</v>
      </c>
      <c r="S83">
        <v>25.405291999999999</v>
      </c>
      <c r="T83">
        <v>0.78367500000000001</v>
      </c>
      <c r="U83">
        <v>405.15997499999997</v>
      </c>
      <c r="V83">
        <v>20.056274999999999</v>
      </c>
      <c r="W83">
        <v>41.696348</v>
      </c>
      <c r="X83">
        <v>142.72124600000001</v>
      </c>
      <c r="Y83">
        <v>0</v>
      </c>
      <c r="Z83">
        <v>19.022404000000002</v>
      </c>
      <c r="AA83">
        <v>40.778267</v>
      </c>
      <c r="AB83">
        <v>40.503968999999998</v>
      </c>
      <c r="AC83">
        <v>29.57995</v>
      </c>
      <c r="AD83">
        <v>37.128182000000002</v>
      </c>
      <c r="AE83">
        <v>50.297623999999999</v>
      </c>
      <c r="AF83">
        <v>15.939588000000001</v>
      </c>
      <c r="AG83">
        <v>40.968445000000003</v>
      </c>
      <c r="AH83">
        <v>142.067454</v>
      </c>
      <c r="AI83">
        <v>50.660769000000002</v>
      </c>
      <c r="AJ83">
        <v>0</v>
      </c>
      <c r="AK83">
        <v>54.329061000000003</v>
      </c>
      <c r="AL83">
        <v>78.696449999999999</v>
      </c>
      <c r="AM83">
        <v>16.049726</v>
      </c>
      <c r="AN83">
        <v>0.99573400000000001</v>
      </c>
      <c r="AO83">
        <v>0</v>
      </c>
      <c r="AP83">
        <v>0.49574699999999999</v>
      </c>
      <c r="AQ83">
        <v>26.006589000000002</v>
      </c>
      <c r="AR83">
        <v>47.53134</v>
      </c>
      <c r="AS83">
        <v>32.772607999999998</v>
      </c>
      <c r="AT83">
        <v>11.164465999999999</v>
      </c>
      <c r="AU83">
        <v>0</v>
      </c>
      <c r="AV83">
        <v>0</v>
      </c>
      <c r="AW83">
        <v>0</v>
      </c>
      <c r="AX83">
        <v>0</v>
      </c>
      <c r="AY83">
        <v>1.4409970000000001</v>
      </c>
      <c r="AZ83">
        <v>2.3501729999999998</v>
      </c>
      <c r="BA83">
        <v>1.5921920000000001</v>
      </c>
      <c r="BB83">
        <v>1.3474660000000001</v>
      </c>
      <c r="BC83">
        <v>76.430000000000007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2976.3287409999998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430.14014800000001</v>
      </c>
      <c r="L84">
        <v>579.91592000000003</v>
      </c>
      <c r="M84">
        <v>76.536699999999996</v>
      </c>
      <c r="N84">
        <v>115.70332500000001</v>
      </c>
      <c r="O84">
        <v>121.22319299999999</v>
      </c>
      <c r="P84">
        <v>137.38499999999999</v>
      </c>
      <c r="Q84">
        <v>19.801568</v>
      </c>
      <c r="R84">
        <v>41.650874999999999</v>
      </c>
      <c r="S84">
        <v>25.405291999999999</v>
      </c>
      <c r="T84">
        <v>0.78367500000000001</v>
      </c>
      <c r="U84">
        <v>405.15997499999997</v>
      </c>
      <c r="V84">
        <v>20.056274999999999</v>
      </c>
      <c r="W84">
        <v>41.696348</v>
      </c>
      <c r="X84">
        <v>142.72124600000001</v>
      </c>
      <c r="Y84">
        <v>0</v>
      </c>
      <c r="Z84">
        <v>19.022404000000002</v>
      </c>
      <c r="AA84">
        <v>40.778267</v>
      </c>
      <c r="AB84">
        <v>40.503968999999998</v>
      </c>
      <c r="AC84">
        <v>29.57995</v>
      </c>
      <c r="AD84">
        <v>37.128182000000002</v>
      </c>
      <c r="AE84">
        <v>50.297623999999999</v>
      </c>
      <c r="AF84">
        <v>15.939588000000001</v>
      </c>
      <c r="AG84">
        <v>40.968445000000003</v>
      </c>
      <c r="AH84">
        <v>142.067454</v>
      </c>
      <c r="AI84">
        <v>50.660769000000002</v>
      </c>
      <c r="AJ84">
        <v>0</v>
      </c>
      <c r="AK84">
        <v>54.329061000000003</v>
      </c>
      <c r="AL84">
        <v>78.696449999999999</v>
      </c>
      <c r="AM84">
        <v>16.049726</v>
      </c>
      <c r="AN84">
        <v>0.99573400000000001</v>
      </c>
      <c r="AO84">
        <v>0</v>
      </c>
      <c r="AP84">
        <v>0.49574699999999999</v>
      </c>
      <c r="AQ84">
        <v>26.006589000000002</v>
      </c>
      <c r="AR84">
        <v>47.53134</v>
      </c>
      <c r="AS84">
        <v>32.772607999999998</v>
      </c>
      <c r="AT84">
        <v>11.164465999999999</v>
      </c>
      <c r="AU84">
        <v>0</v>
      </c>
      <c r="AV84">
        <v>0</v>
      </c>
      <c r="AW84">
        <v>0</v>
      </c>
      <c r="AX84">
        <v>0</v>
      </c>
      <c r="AY84">
        <v>1.4409970000000001</v>
      </c>
      <c r="AZ84">
        <v>2.3501729999999998</v>
      </c>
      <c r="BA84">
        <v>1.5921920000000001</v>
      </c>
      <c r="BB84">
        <v>1.3474660000000001</v>
      </c>
      <c r="BC84">
        <v>74.5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2974.398741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430.14014800000001</v>
      </c>
      <c r="L85">
        <v>579.91592000000003</v>
      </c>
      <c r="M85">
        <v>76.536699999999996</v>
      </c>
      <c r="N85">
        <v>115.70332500000001</v>
      </c>
      <c r="O85">
        <v>121.22319299999999</v>
      </c>
      <c r="P85">
        <v>137.38499999999999</v>
      </c>
      <c r="Q85">
        <v>19.801568</v>
      </c>
      <c r="R85">
        <v>41.650874999999999</v>
      </c>
      <c r="S85">
        <v>25.405291999999999</v>
      </c>
      <c r="T85">
        <v>0.78367500000000001</v>
      </c>
      <c r="U85">
        <v>405.15997499999997</v>
      </c>
      <c r="V85">
        <v>20.056274999999999</v>
      </c>
      <c r="W85">
        <v>41.696348</v>
      </c>
      <c r="X85">
        <v>142.72124600000001</v>
      </c>
      <c r="Y85">
        <v>0</v>
      </c>
      <c r="Z85">
        <v>19.022404000000002</v>
      </c>
      <c r="AA85">
        <v>40.778267</v>
      </c>
      <c r="AB85">
        <v>40.503968999999998</v>
      </c>
      <c r="AC85">
        <v>29.57995</v>
      </c>
      <c r="AD85">
        <v>37.128182000000002</v>
      </c>
      <c r="AE85">
        <v>50.297623999999999</v>
      </c>
      <c r="AF85">
        <v>15.939588000000001</v>
      </c>
      <c r="AG85">
        <v>40.968445000000003</v>
      </c>
      <c r="AH85">
        <v>142.067454</v>
      </c>
      <c r="AI85">
        <v>16.843734000000001</v>
      </c>
      <c r="AJ85">
        <v>0</v>
      </c>
      <c r="AK85">
        <v>54.329061000000003</v>
      </c>
      <c r="AL85">
        <v>76.785250000000005</v>
      </c>
      <c r="AM85">
        <v>16.049726</v>
      </c>
      <c r="AN85">
        <v>0.99573400000000001</v>
      </c>
      <c r="AO85">
        <v>0</v>
      </c>
      <c r="AP85">
        <v>0.49574699999999999</v>
      </c>
      <c r="AQ85">
        <v>26.006589000000002</v>
      </c>
      <c r="AR85">
        <v>47.53134</v>
      </c>
      <c r="AS85">
        <v>32.772607999999998</v>
      </c>
      <c r="AT85">
        <v>11.164465999999999</v>
      </c>
      <c r="AU85">
        <v>0</v>
      </c>
      <c r="AV85">
        <v>0</v>
      </c>
      <c r="AW85">
        <v>0</v>
      </c>
      <c r="AX85">
        <v>0</v>
      </c>
      <c r="AY85">
        <v>1.4409970000000001</v>
      </c>
      <c r="AZ85">
        <v>2.3501729999999998</v>
      </c>
      <c r="BA85">
        <v>1.5921920000000001</v>
      </c>
      <c r="BB85">
        <v>1.3474660000000001</v>
      </c>
      <c r="BC85">
        <v>72.56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2936.7305059999999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430.14014800000001</v>
      </c>
      <c r="L86">
        <v>579.91592000000003</v>
      </c>
      <c r="M86">
        <v>76.536699999999996</v>
      </c>
      <c r="N86">
        <v>115.70332500000001</v>
      </c>
      <c r="O86">
        <v>121.22319299999999</v>
      </c>
      <c r="P86">
        <v>137.38499999999999</v>
      </c>
      <c r="Q86">
        <v>19.801568</v>
      </c>
      <c r="R86">
        <v>41.650874999999999</v>
      </c>
      <c r="S86">
        <v>25.405291999999999</v>
      </c>
      <c r="T86">
        <v>0.78367500000000001</v>
      </c>
      <c r="U86">
        <v>405.15997499999997</v>
      </c>
      <c r="V86">
        <v>20.056274999999999</v>
      </c>
      <c r="W86">
        <v>41.696348</v>
      </c>
      <c r="X86">
        <v>142.72124600000001</v>
      </c>
      <c r="Y86">
        <v>0</v>
      </c>
      <c r="Z86">
        <v>3.1927500000000002</v>
      </c>
      <c r="AA86">
        <v>40.778267</v>
      </c>
      <c r="AB86">
        <v>40.503968999999998</v>
      </c>
      <c r="AC86">
        <v>29.57995</v>
      </c>
      <c r="AD86">
        <v>27.781714999999998</v>
      </c>
      <c r="AE86">
        <v>50.297623999999999</v>
      </c>
      <c r="AF86">
        <v>15.939588000000001</v>
      </c>
      <c r="AG86">
        <v>40.968445000000003</v>
      </c>
      <c r="AH86">
        <v>115.03437599999999</v>
      </c>
      <c r="AI86">
        <v>3.6278809999999999</v>
      </c>
      <c r="AJ86">
        <v>0</v>
      </c>
      <c r="AK86">
        <v>54.329061000000003</v>
      </c>
      <c r="AL86">
        <v>76.785250000000005</v>
      </c>
      <c r="AM86">
        <v>16.049726</v>
      </c>
      <c r="AN86">
        <v>0.99573400000000001</v>
      </c>
      <c r="AO86">
        <v>0</v>
      </c>
      <c r="AP86">
        <v>0.49574699999999999</v>
      </c>
      <c r="AQ86">
        <v>26.006589000000002</v>
      </c>
      <c r="AR86">
        <v>47.53134</v>
      </c>
      <c r="AS86">
        <v>32.772607999999998</v>
      </c>
      <c r="AT86">
        <v>11.164465999999999</v>
      </c>
      <c r="AU86">
        <v>0</v>
      </c>
      <c r="AV86">
        <v>0</v>
      </c>
      <c r="AW86">
        <v>0</v>
      </c>
      <c r="AX86">
        <v>0</v>
      </c>
      <c r="AY86">
        <v>1.4089750000000001</v>
      </c>
      <c r="AZ86">
        <v>1.7626299999999999</v>
      </c>
      <c r="BA86">
        <v>1.3073140000000001</v>
      </c>
      <c r="BB86">
        <v>1.3474660000000001</v>
      </c>
      <c r="BC86">
        <v>63.86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2861.7010110000006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430.14014800000001</v>
      </c>
      <c r="L87">
        <v>579.91592000000003</v>
      </c>
      <c r="M87">
        <v>76.536699999999996</v>
      </c>
      <c r="N87">
        <v>115.70332500000001</v>
      </c>
      <c r="O87">
        <v>121.22319299999999</v>
      </c>
      <c r="P87">
        <v>137.38499999999999</v>
      </c>
      <c r="Q87">
        <v>20.079529000000001</v>
      </c>
      <c r="R87">
        <v>41.650874999999999</v>
      </c>
      <c r="S87">
        <v>25.405291999999999</v>
      </c>
      <c r="T87">
        <v>0.78367500000000001</v>
      </c>
      <c r="U87">
        <v>405.15997499999997</v>
      </c>
      <c r="V87">
        <v>20.056274999999999</v>
      </c>
      <c r="W87">
        <v>41.696348</v>
      </c>
      <c r="X87">
        <v>142.72124600000001</v>
      </c>
      <c r="Y87">
        <v>0</v>
      </c>
      <c r="Z87">
        <v>3.1927500000000002</v>
      </c>
      <c r="AA87">
        <v>40.778267</v>
      </c>
      <c r="AB87">
        <v>40.503968999999998</v>
      </c>
      <c r="AC87">
        <v>29.57995</v>
      </c>
      <c r="AD87">
        <v>27.781714999999998</v>
      </c>
      <c r="AE87">
        <v>50.297623999999999</v>
      </c>
      <c r="AF87">
        <v>15.939588000000001</v>
      </c>
      <c r="AG87">
        <v>40.968445000000003</v>
      </c>
      <c r="AH87">
        <v>95.861980000000003</v>
      </c>
      <c r="AI87">
        <v>3.6278809999999999</v>
      </c>
      <c r="AJ87">
        <v>0</v>
      </c>
      <c r="AK87">
        <v>54.329061000000003</v>
      </c>
      <c r="AL87">
        <v>76.785250000000005</v>
      </c>
      <c r="AM87">
        <v>16.049726</v>
      </c>
      <c r="AN87">
        <v>0.99573400000000001</v>
      </c>
      <c r="AO87">
        <v>0</v>
      </c>
      <c r="AP87">
        <v>0.49574699999999999</v>
      </c>
      <c r="AQ87">
        <v>26.006589000000002</v>
      </c>
      <c r="AR87">
        <v>47.53134</v>
      </c>
      <c r="AS87">
        <v>32.772607999999998</v>
      </c>
      <c r="AT87">
        <v>11.164465999999999</v>
      </c>
      <c r="AU87">
        <v>0</v>
      </c>
      <c r="AV87">
        <v>0</v>
      </c>
      <c r="AW87">
        <v>0</v>
      </c>
      <c r="AX87">
        <v>0</v>
      </c>
      <c r="AY87">
        <v>1.4089750000000001</v>
      </c>
      <c r="AZ87">
        <v>1.7626299999999999</v>
      </c>
      <c r="BA87">
        <v>1.088778</v>
      </c>
      <c r="BB87">
        <v>1.3474660000000001</v>
      </c>
      <c r="BC87">
        <v>99.65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2878.3780400000005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430.14014800000001</v>
      </c>
      <c r="L88">
        <v>579.91592000000003</v>
      </c>
      <c r="M88">
        <v>76.536699999999996</v>
      </c>
      <c r="N88">
        <v>115.70332500000001</v>
      </c>
      <c r="O88">
        <v>121.22319299999999</v>
      </c>
      <c r="P88">
        <v>137.38499999999999</v>
      </c>
      <c r="Q88">
        <v>20.080463000000002</v>
      </c>
      <c r="R88">
        <v>41.650874999999999</v>
      </c>
      <c r="S88">
        <v>25.405291999999999</v>
      </c>
      <c r="T88">
        <v>0.78367500000000001</v>
      </c>
      <c r="U88">
        <v>405.15997499999997</v>
      </c>
      <c r="V88">
        <v>20.056274999999999</v>
      </c>
      <c r="W88">
        <v>41.696348</v>
      </c>
      <c r="X88">
        <v>142.72124600000001</v>
      </c>
      <c r="Y88">
        <v>0</v>
      </c>
      <c r="Z88">
        <v>3.1927500000000002</v>
      </c>
      <c r="AA88">
        <v>40.778267</v>
      </c>
      <c r="AB88">
        <v>40.503968999999998</v>
      </c>
      <c r="AC88">
        <v>29.57995</v>
      </c>
      <c r="AD88">
        <v>27.781714999999998</v>
      </c>
      <c r="AE88">
        <v>50.297623999999999</v>
      </c>
      <c r="AF88">
        <v>15.939588000000001</v>
      </c>
      <c r="AG88">
        <v>40.968445000000003</v>
      </c>
      <c r="AH88">
        <v>95.861980000000003</v>
      </c>
      <c r="AI88">
        <v>3.6278809999999999</v>
      </c>
      <c r="AJ88">
        <v>0</v>
      </c>
      <c r="AK88">
        <v>54.329061000000003</v>
      </c>
      <c r="AL88">
        <v>76.785250000000005</v>
      </c>
      <c r="AM88">
        <v>16.049726</v>
      </c>
      <c r="AN88">
        <v>0.99573400000000001</v>
      </c>
      <c r="AO88">
        <v>0</v>
      </c>
      <c r="AP88">
        <v>0.49574699999999999</v>
      </c>
      <c r="AQ88">
        <v>26.006589000000002</v>
      </c>
      <c r="AR88">
        <v>47.53134</v>
      </c>
      <c r="AS88">
        <v>32.772607999999998</v>
      </c>
      <c r="AT88">
        <v>11.164465999999999</v>
      </c>
      <c r="AU88">
        <v>0</v>
      </c>
      <c r="AV88">
        <v>0</v>
      </c>
      <c r="AW88">
        <v>0</v>
      </c>
      <c r="AX88">
        <v>0</v>
      </c>
      <c r="AY88">
        <v>1.4089750000000001</v>
      </c>
      <c r="AZ88">
        <v>1.7626299999999999</v>
      </c>
      <c r="BA88">
        <v>1.088778</v>
      </c>
      <c r="BB88">
        <v>1.3474660000000001</v>
      </c>
      <c r="BC88">
        <v>102.56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2881.2889740000001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430.14014800000001</v>
      </c>
      <c r="L89">
        <v>579.91592000000003</v>
      </c>
      <c r="M89">
        <v>76.536699999999996</v>
      </c>
      <c r="N89">
        <v>115.70332500000001</v>
      </c>
      <c r="O89">
        <v>121.22319299999999</v>
      </c>
      <c r="P89">
        <v>137.38499999999999</v>
      </c>
      <c r="Q89">
        <v>20.080463000000002</v>
      </c>
      <c r="R89">
        <v>41.650874999999999</v>
      </c>
      <c r="S89">
        <v>25.405291999999999</v>
      </c>
      <c r="T89">
        <v>0.78367500000000001</v>
      </c>
      <c r="U89">
        <v>405.15997499999997</v>
      </c>
      <c r="V89">
        <v>20.056274999999999</v>
      </c>
      <c r="W89">
        <v>41.696348</v>
      </c>
      <c r="X89">
        <v>142.72124600000001</v>
      </c>
      <c r="Y89">
        <v>0</v>
      </c>
      <c r="Z89">
        <v>3.1927500000000002</v>
      </c>
      <c r="AA89">
        <v>40.778267</v>
      </c>
      <c r="AB89">
        <v>40.503968999999998</v>
      </c>
      <c r="AC89">
        <v>29.57995</v>
      </c>
      <c r="AD89">
        <v>27.781714999999998</v>
      </c>
      <c r="AE89">
        <v>50.297623999999999</v>
      </c>
      <c r="AF89">
        <v>15.939588000000001</v>
      </c>
      <c r="AG89">
        <v>40.968445000000003</v>
      </c>
      <c r="AH89">
        <v>115.03437599999999</v>
      </c>
      <c r="AI89">
        <v>3.6278809999999999</v>
      </c>
      <c r="AJ89">
        <v>0</v>
      </c>
      <c r="AK89">
        <v>54.329061000000003</v>
      </c>
      <c r="AL89">
        <v>76.785250000000005</v>
      </c>
      <c r="AM89">
        <v>16.049726</v>
      </c>
      <c r="AN89">
        <v>0.99573400000000001</v>
      </c>
      <c r="AO89">
        <v>0</v>
      </c>
      <c r="AP89">
        <v>0.49574699999999999</v>
      </c>
      <c r="AQ89">
        <v>26.006589000000002</v>
      </c>
      <c r="AR89">
        <v>47.53134</v>
      </c>
      <c r="AS89">
        <v>32.772607999999998</v>
      </c>
      <c r="AT89">
        <v>11.164465999999999</v>
      </c>
      <c r="AU89">
        <v>0</v>
      </c>
      <c r="AV89">
        <v>0</v>
      </c>
      <c r="AW89">
        <v>0</v>
      </c>
      <c r="AX89">
        <v>0</v>
      </c>
      <c r="AY89">
        <v>1.4089750000000001</v>
      </c>
      <c r="AZ89">
        <v>1.7626299999999999</v>
      </c>
      <c r="BA89">
        <v>1.3073140000000001</v>
      </c>
      <c r="BB89">
        <v>1.3474660000000001</v>
      </c>
      <c r="BC89">
        <v>103.52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2901.6399060000003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430.14014800000001</v>
      </c>
      <c r="L90">
        <v>579.91592000000003</v>
      </c>
      <c r="M90">
        <v>76.536699999999996</v>
      </c>
      <c r="N90">
        <v>115.70332500000001</v>
      </c>
      <c r="O90">
        <v>121.22319299999999</v>
      </c>
      <c r="P90">
        <v>137.38499999999999</v>
      </c>
      <c r="Q90">
        <v>20.080463000000002</v>
      </c>
      <c r="R90">
        <v>41.650874999999999</v>
      </c>
      <c r="S90">
        <v>25.405291999999999</v>
      </c>
      <c r="T90">
        <v>0.78367500000000001</v>
      </c>
      <c r="U90">
        <v>405.15997499999997</v>
      </c>
      <c r="V90">
        <v>20.056274999999999</v>
      </c>
      <c r="W90">
        <v>41.696348</v>
      </c>
      <c r="X90">
        <v>142.72124600000001</v>
      </c>
      <c r="Y90">
        <v>0</v>
      </c>
      <c r="Z90">
        <v>19.022404000000002</v>
      </c>
      <c r="AA90">
        <v>40.778267</v>
      </c>
      <c r="AB90">
        <v>40.503968999999998</v>
      </c>
      <c r="AC90">
        <v>29.57995</v>
      </c>
      <c r="AD90">
        <v>37.128182000000002</v>
      </c>
      <c r="AE90">
        <v>50.297623999999999</v>
      </c>
      <c r="AF90">
        <v>15.939588000000001</v>
      </c>
      <c r="AG90">
        <v>40.968445000000003</v>
      </c>
      <c r="AH90">
        <v>142.067454</v>
      </c>
      <c r="AI90">
        <v>3.6278809999999999</v>
      </c>
      <c r="AJ90">
        <v>0</v>
      </c>
      <c r="AK90">
        <v>54.329061000000003</v>
      </c>
      <c r="AL90">
        <v>76.785250000000005</v>
      </c>
      <c r="AM90">
        <v>16.049726</v>
      </c>
      <c r="AN90">
        <v>0.99573400000000001</v>
      </c>
      <c r="AO90">
        <v>0</v>
      </c>
      <c r="AP90">
        <v>0.49574699999999999</v>
      </c>
      <c r="AQ90">
        <v>26.006589000000002</v>
      </c>
      <c r="AR90">
        <v>47.53134</v>
      </c>
      <c r="AS90">
        <v>32.772607999999998</v>
      </c>
      <c r="AT90">
        <v>11.164465999999999</v>
      </c>
      <c r="AU90">
        <v>0</v>
      </c>
      <c r="AV90">
        <v>0</v>
      </c>
      <c r="AW90">
        <v>0</v>
      </c>
      <c r="AX90">
        <v>0</v>
      </c>
      <c r="AY90">
        <v>1.4409970000000001</v>
      </c>
      <c r="AZ90">
        <v>2.3501729999999998</v>
      </c>
      <c r="BA90">
        <v>1.5921920000000001</v>
      </c>
      <c r="BB90">
        <v>1.3474660000000001</v>
      </c>
      <c r="BC90">
        <v>103.52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2954.7535479999997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430.14014800000001</v>
      </c>
      <c r="L91">
        <v>608.94092000000001</v>
      </c>
      <c r="M91">
        <v>76.536699999999996</v>
      </c>
      <c r="N91">
        <v>115.70332500000001</v>
      </c>
      <c r="O91">
        <v>121.22319299999999</v>
      </c>
      <c r="P91">
        <v>137.38499999999999</v>
      </c>
      <c r="Q91">
        <v>20.064692000000001</v>
      </c>
      <c r="R91">
        <v>41.650874999999999</v>
      </c>
      <c r="S91">
        <v>25.405291999999999</v>
      </c>
      <c r="T91">
        <v>0.78367500000000001</v>
      </c>
      <c r="U91">
        <v>405.15997499999997</v>
      </c>
      <c r="V91">
        <v>20.056274999999999</v>
      </c>
      <c r="W91">
        <v>41.696348</v>
      </c>
      <c r="X91">
        <v>142.72124600000001</v>
      </c>
      <c r="Y91">
        <v>0</v>
      </c>
      <c r="Z91">
        <v>19.022404000000002</v>
      </c>
      <c r="AA91">
        <v>40.778267</v>
      </c>
      <c r="AB91">
        <v>40.503968999999998</v>
      </c>
      <c r="AC91">
        <v>29.57995</v>
      </c>
      <c r="AD91">
        <v>37.128182000000002</v>
      </c>
      <c r="AE91">
        <v>50.297623999999999</v>
      </c>
      <c r="AF91">
        <v>15.939588000000001</v>
      </c>
      <c r="AG91">
        <v>40.968445000000003</v>
      </c>
      <c r="AH91">
        <v>142.067454</v>
      </c>
      <c r="AI91">
        <v>3.6278809999999999</v>
      </c>
      <c r="AJ91">
        <v>0</v>
      </c>
      <c r="AK91">
        <v>54.329061000000003</v>
      </c>
      <c r="AL91">
        <v>76.785250000000005</v>
      </c>
      <c r="AM91">
        <v>16.049726</v>
      </c>
      <c r="AN91">
        <v>0.99573400000000001</v>
      </c>
      <c r="AO91">
        <v>0</v>
      </c>
      <c r="AP91">
        <v>0.49574699999999999</v>
      </c>
      <c r="AQ91">
        <v>26.006589000000002</v>
      </c>
      <c r="AR91">
        <v>47.53134</v>
      </c>
      <c r="AS91">
        <v>32.772607999999998</v>
      </c>
      <c r="AT91">
        <v>11.164465999999999</v>
      </c>
      <c r="AU91">
        <v>0</v>
      </c>
      <c r="AV91">
        <v>0</v>
      </c>
      <c r="AW91">
        <v>0</v>
      </c>
      <c r="AX91">
        <v>0</v>
      </c>
      <c r="AY91">
        <v>1.4409970000000001</v>
      </c>
      <c r="AZ91">
        <v>2.3501729999999998</v>
      </c>
      <c r="BA91">
        <v>1.5921920000000001</v>
      </c>
      <c r="BB91">
        <v>1.3474660000000001</v>
      </c>
      <c r="BC91">
        <v>101.59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2981.8327770000001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430.14014800000001</v>
      </c>
      <c r="L92">
        <v>608.94092000000001</v>
      </c>
      <c r="M92">
        <v>76.536699999999996</v>
      </c>
      <c r="N92">
        <v>115.70332500000001</v>
      </c>
      <c r="O92">
        <v>121.22319299999999</v>
      </c>
      <c r="P92">
        <v>137.38499999999999</v>
      </c>
      <c r="Q92">
        <v>20.064692000000001</v>
      </c>
      <c r="R92">
        <v>41.650874999999999</v>
      </c>
      <c r="S92">
        <v>25.405291999999999</v>
      </c>
      <c r="T92">
        <v>0.78367500000000001</v>
      </c>
      <c r="U92">
        <v>405.15997499999997</v>
      </c>
      <c r="V92">
        <v>20.056274999999999</v>
      </c>
      <c r="W92">
        <v>41.696348</v>
      </c>
      <c r="X92">
        <v>142.72124600000001</v>
      </c>
      <c r="Y92">
        <v>0</v>
      </c>
      <c r="Z92">
        <v>12.681603000000001</v>
      </c>
      <c r="AA92">
        <v>40.778267</v>
      </c>
      <c r="AB92">
        <v>40.503968999999998</v>
      </c>
      <c r="AC92">
        <v>29.57995</v>
      </c>
      <c r="AD92">
        <v>37.128182000000002</v>
      </c>
      <c r="AE92">
        <v>50.297623999999999</v>
      </c>
      <c r="AF92">
        <v>15.939588000000001</v>
      </c>
      <c r="AG92">
        <v>40.968445000000003</v>
      </c>
      <c r="AH92">
        <v>142.067454</v>
      </c>
      <c r="AI92">
        <v>3.6278809999999999</v>
      </c>
      <c r="AJ92">
        <v>0</v>
      </c>
      <c r="AK92">
        <v>54.329061000000003</v>
      </c>
      <c r="AL92">
        <v>76.785250000000005</v>
      </c>
      <c r="AM92">
        <v>16.049726</v>
      </c>
      <c r="AN92">
        <v>0.99573400000000001</v>
      </c>
      <c r="AO92">
        <v>0</v>
      </c>
      <c r="AP92">
        <v>0.49574699999999999</v>
      </c>
      <c r="AQ92">
        <v>26.006589000000002</v>
      </c>
      <c r="AR92">
        <v>47.53134</v>
      </c>
      <c r="AS92">
        <v>32.772607999999998</v>
      </c>
      <c r="AT92">
        <v>11.164465999999999</v>
      </c>
      <c r="AU92">
        <v>0</v>
      </c>
      <c r="AV92">
        <v>0</v>
      </c>
      <c r="AW92">
        <v>0</v>
      </c>
      <c r="AX92">
        <v>0</v>
      </c>
      <c r="AY92">
        <v>1.4409970000000001</v>
      </c>
      <c r="AZ92">
        <v>2.3501729999999998</v>
      </c>
      <c r="BA92">
        <v>1.5921920000000001</v>
      </c>
      <c r="BB92">
        <v>1.3474660000000001</v>
      </c>
      <c r="BC92">
        <v>100.62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2974.521976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430.14014800000001</v>
      </c>
      <c r="L93">
        <v>608.94092000000001</v>
      </c>
      <c r="M93">
        <v>76.536699999999996</v>
      </c>
      <c r="N93">
        <v>115.70332500000001</v>
      </c>
      <c r="O93">
        <v>121.22319299999999</v>
      </c>
      <c r="P93">
        <v>137.38499999999999</v>
      </c>
      <c r="Q93">
        <v>20.064692000000001</v>
      </c>
      <c r="R93">
        <v>41.650874999999999</v>
      </c>
      <c r="S93">
        <v>25.405291999999999</v>
      </c>
      <c r="T93">
        <v>0.78367500000000001</v>
      </c>
      <c r="U93">
        <v>405.15997499999997</v>
      </c>
      <c r="V93">
        <v>20.056274999999999</v>
      </c>
      <c r="W93">
        <v>41.696348</v>
      </c>
      <c r="X93">
        <v>142.72124600000001</v>
      </c>
      <c r="Y93">
        <v>0</v>
      </c>
      <c r="Z93">
        <v>12.681603000000001</v>
      </c>
      <c r="AA93">
        <v>40.778267</v>
      </c>
      <c r="AB93">
        <v>40.503968999999998</v>
      </c>
      <c r="AC93">
        <v>29.57995</v>
      </c>
      <c r="AD93">
        <v>37.128182000000002</v>
      </c>
      <c r="AE93">
        <v>50.297623999999999</v>
      </c>
      <c r="AF93">
        <v>15.939588000000001</v>
      </c>
      <c r="AG93">
        <v>40.968445000000003</v>
      </c>
      <c r="AH93">
        <v>142.067454</v>
      </c>
      <c r="AI93">
        <v>3.6278809999999999</v>
      </c>
      <c r="AJ93">
        <v>0</v>
      </c>
      <c r="AK93">
        <v>54.329061000000003</v>
      </c>
      <c r="AL93">
        <v>76.785250000000005</v>
      </c>
      <c r="AM93">
        <v>16.049726</v>
      </c>
      <c r="AN93">
        <v>0.99573400000000001</v>
      </c>
      <c r="AO93">
        <v>0</v>
      </c>
      <c r="AP93">
        <v>0.49574699999999999</v>
      </c>
      <c r="AQ93">
        <v>26.006589000000002</v>
      </c>
      <c r="AR93">
        <v>51.269759999999998</v>
      </c>
      <c r="AS93">
        <v>32.772607999999998</v>
      </c>
      <c r="AT93">
        <v>11.164465999999999</v>
      </c>
      <c r="AU93">
        <v>0</v>
      </c>
      <c r="AV93">
        <v>0</v>
      </c>
      <c r="AW93">
        <v>0</v>
      </c>
      <c r="AX93">
        <v>0</v>
      </c>
      <c r="AY93">
        <v>1.4409970000000001</v>
      </c>
      <c r="AZ93">
        <v>2.3501729999999998</v>
      </c>
      <c r="BA93">
        <v>1.5921920000000001</v>
      </c>
      <c r="BB93">
        <v>1.3474660000000001</v>
      </c>
      <c r="BC93">
        <v>100.62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2978.2603960000001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430.14014800000001</v>
      </c>
      <c r="L94">
        <v>608.94092000000001</v>
      </c>
      <c r="M94">
        <v>76.536699999999996</v>
      </c>
      <c r="N94">
        <v>115.70332500000001</v>
      </c>
      <c r="O94">
        <v>121.22319299999999</v>
      </c>
      <c r="P94">
        <v>137.38499999999999</v>
      </c>
      <c r="Q94">
        <v>20.064692000000001</v>
      </c>
      <c r="R94">
        <v>41.650874999999999</v>
      </c>
      <c r="S94">
        <v>25.405291999999999</v>
      </c>
      <c r="T94">
        <v>0.78367500000000001</v>
      </c>
      <c r="U94">
        <v>405.15997499999997</v>
      </c>
      <c r="V94">
        <v>20.056274999999999</v>
      </c>
      <c r="W94">
        <v>41.696348</v>
      </c>
      <c r="X94">
        <v>142.72124600000001</v>
      </c>
      <c r="Y94">
        <v>0</v>
      </c>
      <c r="Z94">
        <v>6.340802</v>
      </c>
      <c r="AA94">
        <v>40.778267</v>
      </c>
      <c r="AB94">
        <v>40.503968999999998</v>
      </c>
      <c r="AC94">
        <v>29.57995</v>
      </c>
      <c r="AD94">
        <v>37.128182000000002</v>
      </c>
      <c r="AE94">
        <v>50.297623999999999</v>
      </c>
      <c r="AF94">
        <v>15.939588000000001</v>
      </c>
      <c r="AG94">
        <v>40.968445000000003</v>
      </c>
      <c r="AH94">
        <v>142.067454</v>
      </c>
      <c r="AI94">
        <v>0</v>
      </c>
      <c r="AJ94">
        <v>0</v>
      </c>
      <c r="AK94">
        <v>54.329061000000003</v>
      </c>
      <c r="AL94">
        <v>76.785250000000005</v>
      </c>
      <c r="AM94">
        <v>16.049726</v>
      </c>
      <c r="AN94">
        <v>0.99573400000000001</v>
      </c>
      <c r="AO94">
        <v>0</v>
      </c>
      <c r="AP94">
        <v>0.49574699999999999</v>
      </c>
      <c r="AQ94">
        <v>26.006589000000002</v>
      </c>
      <c r="AR94">
        <v>51.269759999999998</v>
      </c>
      <c r="AS94">
        <v>32.772607999999998</v>
      </c>
      <c r="AT94">
        <v>11.164465999999999</v>
      </c>
      <c r="AU94">
        <v>0</v>
      </c>
      <c r="AV94">
        <v>0</v>
      </c>
      <c r="AW94">
        <v>0</v>
      </c>
      <c r="AX94">
        <v>0</v>
      </c>
      <c r="AY94">
        <v>1.4409970000000001</v>
      </c>
      <c r="AZ94">
        <v>2.3501729999999998</v>
      </c>
      <c r="BA94">
        <v>1.5921920000000001</v>
      </c>
      <c r="BB94">
        <v>1.3474660000000001</v>
      </c>
      <c r="BC94">
        <v>100.62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2968.2917140000004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430.14014800000001</v>
      </c>
      <c r="L95">
        <v>628.29092000000003</v>
      </c>
      <c r="M95">
        <v>76.536699999999996</v>
      </c>
      <c r="N95">
        <v>115.70332500000001</v>
      </c>
      <c r="O95">
        <v>121.22319299999999</v>
      </c>
      <c r="P95">
        <v>137.38499999999999</v>
      </c>
      <c r="Q95">
        <v>20.064692000000001</v>
      </c>
      <c r="R95">
        <v>41.650874999999999</v>
      </c>
      <c r="S95">
        <v>25.405291999999999</v>
      </c>
      <c r="T95">
        <v>0.78367500000000001</v>
      </c>
      <c r="U95">
        <v>405.15997499999997</v>
      </c>
      <c r="V95">
        <v>20.056274999999999</v>
      </c>
      <c r="W95">
        <v>41.696348</v>
      </c>
      <c r="X95">
        <v>142.72124600000001</v>
      </c>
      <c r="Y95">
        <v>0</v>
      </c>
      <c r="Z95">
        <v>0</v>
      </c>
      <c r="AA95">
        <v>40.778267</v>
      </c>
      <c r="AB95">
        <v>40.503968999999998</v>
      </c>
      <c r="AC95">
        <v>29.57995</v>
      </c>
      <c r="AD95">
        <v>27.781714999999998</v>
      </c>
      <c r="AE95">
        <v>50.297623999999999</v>
      </c>
      <c r="AF95">
        <v>15.939588000000001</v>
      </c>
      <c r="AG95">
        <v>40.968445000000003</v>
      </c>
      <c r="AH95">
        <v>100.175769</v>
      </c>
      <c r="AI95">
        <v>0</v>
      </c>
      <c r="AJ95">
        <v>0</v>
      </c>
      <c r="AK95">
        <v>54.329061000000003</v>
      </c>
      <c r="AL95">
        <v>76.785250000000005</v>
      </c>
      <c r="AM95">
        <v>16.049726</v>
      </c>
      <c r="AN95">
        <v>0.99573400000000001</v>
      </c>
      <c r="AO95">
        <v>0</v>
      </c>
      <c r="AP95">
        <v>0.49574699999999999</v>
      </c>
      <c r="AQ95">
        <v>25.419974</v>
      </c>
      <c r="AR95">
        <v>47.53134</v>
      </c>
      <c r="AS95">
        <v>32.772607999999998</v>
      </c>
      <c r="AT95">
        <v>11.164465999999999</v>
      </c>
      <c r="AU95">
        <v>0</v>
      </c>
      <c r="AV95">
        <v>0</v>
      </c>
      <c r="AW95">
        <v>0</v>
      </c>
      <c r="AX95">
        <v>0</v>
      </c>
      <c r="AY95">
        <v>1.4089750000000001</v>
      </c>
      <c r="AZ95">
        <v>1.928803</v>
      </c>
      <c r="BA95">
        <v>1.13951</v>
      </c>
      <c r="BB95">
        <v>1.3474660000000001</v>
      </c>
      <c r="BC95">
        <v>99.65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2923.8616509999997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430.14014800000001</v>
      </c>
      <c r="L96">
        <v>628.29092000000003</v>
      </c>
      <c r="M96">
        <v>76.536699999999996</v>
      </c>
      <c r="N96">
        <v>115.70332500000001</v>
      </c>
      <c r="O96">
        <v>121.22319299999999</v>
      </c>
      <c r="P96">
        <v>137.38499999999999</v>
      </c>
      <c r="Q96">
        <v>20.064692000000001</v>
      </c>
      <c r="R96">
        <v>41.650874999999999</v>
      </c>
      <c r="S96">
        <v>25.405291999999999</v>
      </c>
      <c r="T96">
        <v>0.78367500000000001</v>
      </c>
      <c r="U96">
        <v>405.15997499999997</v>
      </c>
      <c r="V96">
        <v>20.056274999999999</v>
      </c>
      <c r="W96">
        <v>41.696348</v>
      </c>
      <c r="X96">
        <v>142.72124600000001</v>
      </c>
      <c r="Y96">
        <v>0</v>
      </c>
      <c r="Z96">
        <v>0</v>
      </c>
      <c r="AA96">
        <v>40.778267</v>
      </c>
      <c r="AB96">
        <v>40.503968999999998</v>
      </c>
      <c r="AC96">
        <v>29.57995</v>
      </c>
      <c r="AD96">
        <v>18.521144</v>
      </c>
      <c r="AE96">
        <v>50.297623999999999</v>
      </c>
      <c r="AF96">
        <v>15.939588000000001</v>
      </c>
      <c r="AG96">
        <v>40.968445000000003</v>
      </c>
      <c r="AH96">
        <v>86.275782000000007</v>
      </c>
      <c r="AI96">
        <v>0</v>
      </c>
      <c r="AJ96">
        <v>0</v>
      </c>
      <c r="AK96">
        <v>54.329061000000003</v>
      </c>
      <c r="AL96">
        <v>76.785250000000005</v>
      </c>
      <c r="AM96">
        <v>16.049726</v>
      </c>
      <c r="AN96">
        <v>0.99573400000000001</v>
      </c>
      <c r="AO96">
        <v>0</v>
      </c>
      <c r="AP96">
        <v>0.49574699999999999</v>
      </c>
      <c r="AQ96">
        <v>25.419974</v>
      </c>
      <c r="AR96">
        <v>47.53134</v>
      </c>
      <c r="AS96">
        <v>32.772607999999998</v>
      </c>
      <c r="AT96">
        <v>11.164465999999999</v>
      </c>
      <c r="AU96">
        <v>0</v>
      </c>
      <c r="AV96">
        <v>0</v>
      </c>
      <c r="AW96">
        <v>0</v>
      </c>
      <c r="AX96">
        <v>0</v>
      </c>
      <c r="AY96">
        <v>1.4089750000000001</v>
      </c>
      <c r="AZ96">
        <v>1.7626299999999999</v>
      </c>
      <c r="BA96">
        <v>0.97950999999999999</v>
      </c>
      <c r="BB96">
        <v>1.3474660000000001</v>
      </c>
      <c r="BC96">
        <v>96.75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2897.4749200000001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430.14014800000001</v>
      </c>
      <c r="L97">
        <v>628.29092000000003</v>
      </c>
      <c r="M97">
        <v>76.536699999999996</v>
      </c>
      <c r="N97">
        <v>115.70332500000001</v>
      </c>
      <c r="O97">
        <v>121.22319299999999</v>
      </c>
      <c r="P97">
        <v>137.38499999999999</v>
      </c>
      <c r="Q97">
        <v>20.064692000000001</v>
      </c>
      <c r="R97">
        <v>41.650874999999999</v>
      </c>
      <c r="S97">
        <v>25.405291999999999</v>
      </c>
      <c r="T97">
        <v>0.78367500000000001</v>
      </c>
      <c r="U97">
        <v>405.15997499999997</v>
      </c>
      <c r="V97">
        <v>20.056274999999999</v>
      </c>
      <c r="W97">
        <v>41.696348</v>
      </c>
      <c r="X97">
        <v>142.72124600000001</v>
      </c>
      <c r="Y97">
        <v>0</v>
      </c>
      <c r="Z97">
        <v>0</v>
      </c>
      <c r="AA97">
        <v>40.778267</v>
      </c>
      <c r="AB97">
        <v>40.503968999999998</v>
      </c>
      <c r="AC97">
        <v>29.57995</v>
      </c>
      <c r="AD97">
        <v>9.2605710000000006</v>
      </c>
      <c r="AE97">
        <v>50.297623999999999</v>
      </c>
      <c r="AF97">
        <v>15.939588000000001</v>
      </c>
      <c r="AG97">
        <v>40.968445000000003</v>
      </c>
      <c r="AH97">
        <v>67.103386</v>
      </c>
      <c r="AI97">
        <v>0</v>
      </c>
      <c r="AJ97">
        <v>0</v>
      </c>
      <c r="AK97">
        <v>54.329061000000003</v>
      </c>
      <c r="AL97">
        <v>76.785250000000005</v>
      </c>
      <c r="AM97">
        <v>16.049726</v>
      </c>
      <c r="AN97">
        <v>0.99573400000000001</v>
      </c>
      <c r="AO97">
        <v>0</v>
      </c>
      <c r="AP97">
        <v>0.49574699999999999</v>
      </c>
      <c r="AQ97">
        <v>25.419974</v>
      </c>
      <c r="AR97">
        <v>47.53134</v>
      </c>
      <c r="AS97">
        <v>32.772607999999998</v>
      </c>
      <c r="AT97">
        <v>11.164465999999999</v>
      </c>
      <c r="AU97">
        <v>0</v>
      </c>
      <c r="AV97">
        <v>0</v>
      </c>
      <c r="AW97">
        <v>0</v>
      </c>
      <c r="AX97">
        <v>0</v>
      </c>
      <c r="AY97">
        <v>1.4089750000000001</v>
      </c>
      <c r="AZ97">
        <v>1.7626299999999999</v>
      </c>
      <c r="BA97">
        <v>0.764876</v>
      </c>
      <c r="BB97">
        <v>1.3474660000000001</v>
      </c>
      <c r="BC97">
        <v>97.72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2869.797317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430.14014800000001</v>
      </c>
      <c r="L98">
        <v>628.29092000000003</v>
      </c>
      <c r="M98">
        <v>76.536699999999996</v>
      </c>
      <c r="N98">
        <v>115.70332500000001</v>
      </c>
      <c r="O98">
        <v>121.22319299999999</v>
      </c>
      <c r="P98">
        <v>137.38499999999999</v>
      </c>
      <c r="Q98">
        <v>20.064692000000001</v>
      </c>
      <c r="R98">
        <v>41.650874999999999</v>
      </c>
      <c r="S98">
        <v>25.405291999999999</v>
      </c>
      <c r="T98">
        <v>0.78367500000000001</v>
      </c>
      <c r="U98">
        <v>405.15997499999997</v>
      </c>
      <c r="V98">
        <v>20.056274999999999</v>
      </c>
      <c r="W98">
        <v>41.696348</v>
      </c>
      <c r="X98">
        <v>142.72124600000001</v>
      </c>
      <c r="Y98">
        <v>0</v>
      </c>
      <c r="Z98">
        <v>0</v>
      </c>
      <c r="AA98">
        <v>40.778267</v>
      </c>
      <c r="AB98">
        <v>40.503968999999998</v>
      </c>
      <c r="AC98">
        <v>29.57995</v>
      </c>
      <c r="AD98">
        <v>9.2605710000000006</v>
      </c>
      <c r="AE98">
        <v>50.297623999999999</v>
      </c>
      <c r="AF98">
        <v>15.939588000000001</v>
      </c>
      <c r="AG98">
        <v>40.968445000000003</v>
      </c>
      <c r="AH98">
        <v>67.103386</v>
      </c>
      <c r="AI98">
        <v>0</v>
      </c>
      <c r="AJ98">
        <v>0</v>
      </c>
      <c r="AK98">
        <v>54.329061000000003</v>
      </c>
      <c r="AL98">
        <v>76.785250000000005</v>
      </c>
      <c r="AM98">
        <v>16.049726</v>
      </c>
      <c r="AN98">
        <v>0.99573400000000001</v>
      </c>
      <c r="AO98">
        <v>0</v>
      </c>
      <c r="AP98">
        <v>0.49574699999999999</v>
      </c>
      <c r="AQ98">
        <v>25.419974</v>
      </c>
      <c r="AR98">
        <v>47.53134</v>
      </c>
      <c r="AS98">
        <v>32.772607999999998</v>
      </c>
      <c r="AT98">
        <v>11.164465999999999</v>
      </c>
      <c r="AU98">
        <v>0</v>
      </c>
      <c r="AV98">
        <v>0</v>
      </c>
      <c r="AW98">
        <v>0</v>
      </c>
      <c r="AX98">
        <v>0</v>
      </c>
      <c r="AY98">
        <v>1.4089750000000001</v>
      </c>
      <c r="AZ98">
        <v>1.7626299999999999</v>
      </c>
      <c r="BA98">
        <v>0.764876</v>
      </c>
      <c r="BB98">
        <v>1.3474660000000001</v>
      </c>
      <c r="BC98">
        <v>95.78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2867.8573170000004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2.2204327500000001E-3</v>
      </c>
      <c r="H99">
        <f t="shared" si="2"/>
        <v>0</v>
      </c>
      <c r="I99">
        <f t="shared" si="2"/>
        <v>0</v>
      </c>
      <c r="J99">
        <f t="shared" si="2"/>
        <v>5.0426205E-3</v>
      </c>
      <c r="K99">
        <f t="shared" si="2"/>
        <v>7.2952454509999995</v>
      </c>
      <c r="L99">
        <f t="shared" si="2"/>
        <v>10.978598251999996</v>
      </c>
      <c r="M99">
        <f t="shared" si="2"/>
        <v>1.8370146749999972</v>
      </c>
      <c r="N99">
        <f t="shared" si="2"/>
        <v>2.7768798000000054</v>
      </c>
      <c r="O99">
        <f t="shared" si="2"/>
        <v>2.9093566319999962</v>
      </c>
      <c r="P99">
        <f t="shared" si="2"/>
        <v>3.2972400000000044</v>
      </c>
      <c r="Q99">
        <f t="shared" si="2"/>
        <v>0.33535324225000018</v>
      </c>
      <c r="R99">
        <f t="shared" si="2"/>
        <v>0.77932561699999925</v>
      </c>
      <c r="S99">
        <f t="shared" si="2"/>
        <v>0.44592815374999978</v>
      </c>
      <c r="T99">
        <f t="shared" si="2"/>
        <v>1.2774583000000013E-2</v>
      </c>
      <c r="U99">
        <f t="shared" si="2"/>
        <v>9.7238393999999975</v>
      </c>
      <c r="V99">
        <f t="shared" si="2"/>
        <v>0.40155429474999949</v>
      </c>
      <c r="W99">
        <f t="shared" si="2"/>
        <v>0.8899934509999996</v>
      </c>
      <c r="X99">
        <f t="shared" si="2"/>
        <v>3.2128692319999939</v>
      </c>
      <c r="Y99">
        <f t="shared" si="2"/>
        <v>0</v>
      </c>
      <c r="Z99">
        <f t="shared" si="2"/>
        <v>0.13661564949999996</v>
      </c>
      <c r="AA99">
        <f t="shared" si="2"/>
        <v>0.97838185000000122</v>
      </c>
      <c r="AB99">
        <f t="shared" si="2"/>
        <v>0.89953247749999954</v>
      </c>
      <c r="AC99">
        <f t="shared" si="2"/>
        <v>0.59139034799999923</v>
      </c>
      <c r="AD99">
        <f t="shared" si="2"/>
        <v>0.29770321825000007</v>
      </c>
      <c r="AE99">
        <f t="shared" si="2"/>
        <v>1.2071429759999979</v>
      </c>
      <c r="AF99">
        <f t="shared" si="2"/>
        <v>0.21687801724999978</v>
      </c>
      <c r="AG99">
        <f t="shared" si="2"/>
        <v>0.98324267999999948</v>
      </c>
      <c r="AH99">
        <f t="shared" si="2"/>
        <v>1.3300849712499994</v>
      </c>
      <c r="AI99">
        <f t="shared" si="2"/>
        <v>0.17906184775</v>
      </c>
      <c r="AJ99">
        <f t="shared" si="2"/>
        <v>0</v>
      </c>
      <c r="AK99">
        <f t="shared" si="2"/>
        <v>1.3038974640000007</v>
      </c>
      <c r="AL99">
        <f t="shared" si="2"/>
        <v>1.8978211000000007</v>
      </c>
      <c r="AM99">
        <f t="shared" si="2"/>
        <v>0.38519342399999951</v>
      </c>
      <c r="AN99">
        <f t="shared" si="2"/>
        <v>2.3686976999999984E-2</v>
      </c>
      <c r="AO99">
        <f t="shared" si="2"/>
        <v>0</v>
      </c>
      <c r="AP99">
        <f t="shared" si="2"/>
        <v>4.6042506749999976E-2</v>
      </c>
      <c r="AQ99">
        <f t="shared" si="2"/>
        <v>0.29058615224999984</v>
      </c>
      <c r="AR99">
        <f t="shared" si="2"/>
        <v>1.1511663299999995</v>
      </c>
      <c r="AS99">
        <f t="shared" si="2"/>
        <v>0.78818122200000174</v>
      </c>
      <c r="AT99">
        <f t="shared" si="2"/>
        <v>0.2676276797499994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3.3911465999999967E-2</v>
      </c>
      <c r="AZ99">
        <f t="shared" si="2"/>
        <v>2.2255425750000002E-2</v>
      </c>
      <c r="BA99">
        <f t="shared" si="2"/>
        <v>1.5071184499999996E-2</v>
      </c>
      <c r="BB99">
        <f t="shared" si="2"/>
        <v>2.3849003000000018E-2</v>
      </c>
      <c r="BC99">
        <f t="shared" si="2"/>
        <v>1.6989500000000004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59.671509807500009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45080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261.81</v>
      </c>
      <c r="C3" s="34">
        <v>87.27</v>
      </c>
      <c r="D3" s="93">
        <f>R3+S3+T3</f>
        <v>0</v>
      </c>
      <c r="E3" s="34">
        <v>1.98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116.14</v>
      </c>
      <c r="N3">
        <v>272.11</v>
      </c>
      <c r="O3">
        <v>101.35</v>
      </c>
      <c r="P3">
        <v>7</v>
      </c>
      <c r="Q3">
        <v>13.04</v>
      </c>
      <c r="R3" s="93">
        <v>0</v>
      </c>
      <c r="S3" s="93">
        <v>0</v>
      </c>
      <c r="T3" s="93">
        <v>0</v>
      </c>
      <c r="U3">
        <v>6</v>
      </c>
      <c r="V3">
        <v>0</v>
      </c>
      <c r="W3">
        <v>6.23</v>
      </c>
      <c r="X3">
        <v>70.12</v>
      </c>
      <c r="Y3">
        <v>23.38</v>
      </c>
      <c r="Z3">
        <v>23.37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17.93</v>
      </c>
      <c r="AH3">
        <v>47.94</v>
      </c>
      <c r="AI3">
        <v>47.94</v>
      </c>
    </row>
    <row r="4" spans="1:35">
      <c r="A4" t="s">
        <v>46</v>
      </c>
      <c r="B4" s="34">
        <v>261.81</v>
      </c>
      <c r="C4" s="34">
        <v>87.27</v>
      </c>
      <c r="D4" s="93">
        <f t="shared" ref="D4:D67" si="0">R4+S4+T4</f>
        <v>0</v>
      </c>
      <c r="E4" s="34">
        <v>1.98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116.14</v>
      </c>
      <c r="N4">
        <v>272.11</v>
      </c>
      <c r="O4">
        <v>101.35</v>
      </c>
      <c r="P4">
        <v>7</v>
      </c>
      <c r="Q4">
        <v>12.66</v>
      </c>
      <c r="R4" s="93">
        <v>0</v>
      </c>
      <c r="S4" s="93">
        <v>0</v>
      </c>
      <c r="T4" s="93">
        <v>0</v>
      </c>
      <c r="U4">
        <v>6</v>
      </c>
      <c r="V4">
        <v>0</v>
      </c>
      <c r="W4">
        <v>6.23</v>
      </c>
      <c r="X4">
        <v>70.239999999999995</v>
      </c>
      <c r="Y4">
        <v>23.41</v>
      </c>
      <c r="Z4">
        <v>23.41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18.059999999999999</v>
      </c>
      <c r="AH4">
        <v>48.26</v>
      </c>
      <c r="AI4">
        <v>48.26</v>
      </c>
    </row>
    <row r="5" spans="1:35">
      <c r="A5" t="s">
        <v>47</v>
      </c>
      <c r="B5" s="34">
        <v>261.81</v>
      </c>
      <c r="C5" s="34">
        <v>87.27</v>
      </c>
      <c r="D5" s="93">
        <f t="shared" si="0"/>
        <v>0</v>
      </c>
      <c r="E5" s="34">
        <v>1.98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116.14</v>
      </c>
      <c r="N5">
        <v>272.11</v>
      </c>
      <c r="O5">
        <v>101.35</v>
      </c>
      <c r="P5">
        <v>7</v>
      </c>
      <c r="Q5">
        <v>16.489999999999998</v>
      </c>
      <c r="R5" s="93">
        <v>0</v>
      </c>
      <c r="S5" s="93">
        <v>0</v>
      </c>
      <c r="T5" s="93">
        <v>0</v>
      </c>
      <c r="U5">
        <v>6</v>
      </c>
      <c r="V5">
        <v>0</v>
      </c>
      <c r="W5">
        <v>6.23</v>
      </c>
      <c r="X5">
        <v>70.709999999999994</v>
      </c>
      <c r="Y5">
        <v>23.57</v>
      </c>
      <c r="Z5">
        <v>23.57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18.149999999999999</v>
      </c>
      <c r="AH5">
        <v>51.7</v>
      </c>
      <c r="AI5">
        <v>51.7</v>
      </c>
    </row>
    <row r="6" spans="1:35">
      <c r="A6" t="s">
        <v>48</v>
      </c>
      <c r="B6" s="34">
        <v>261.81</v>
      </c>
      <c r="C6" s="34">
        <v>87.27</v>
      </c>
      <c r="D6" s="93">
        <f t="shared" si="0"/>
        <v>0</v>
      </c>
      <c r="E6" s="34">
        <v>1.98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116.14</v>
      </c>
      <c r="N6">
        <v>272.11</v>
      </c>
      <c r="O6">
        <v>101.35</v>
      </c>
      <c r="P6">
        <v>7</v>
      </c>
      <c r="Q6">
        <v>16.36</v>
      </c>
      <c r="R6" s="93">
        <v>0</v>
      </c>
      <c r="S6" s="93">
        <v>0</v>
      </c>
      <c r="T6" s="93">
        <v>0</v>
      </c>
      <c r="U6">
        <v>6</v>
      </c>
      <c r="V6">
        <v>0</v>
      </c>
      <c r="W6">
        <v>6.23</v>
      </c>
      <c r="X6">
        <v>70.27</v>
      </c>
      <c r="Y6">
        <v>23.42</v>
      </c>
      <c r="Z6">
        <v>23.43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18.190000000000001</v>
      </c>
      <c r="AH6">
        <v>51.86</v>
      </c>
      <c r="AI6">
        <v>51.86</v>
      </c>
    </row>
    <row r="7" spans="1:35">
      <c r="A7" t="s">
        <v>49</v>
      </c>
      <c r="B7" s="34">
        <v>261.81</v>
      </c>
      <c r="C7" s="34">
        <v>87.27</v>
      </c>
      <c r="D7" s="93">
        <f t="shared" si="0"/>
        <v>0</v>
      </c>
      <c r="E7" s="34">
        <v>2.27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116.14</v>
      </c>
      <c r="N7">
        <v>272.11</v>
      </c>
      <c r="O7">
        <v>101.35</v>
      </c>
      <c r="P7">
        <v>7</v>
      </c>
      <c r="Q7">
        <v>16.239999999999998</v>
      </c>
      <c r="R7" s="93">
        <v>0</v>
      </c>
      <c r="S7" s="93">
        <v>0</v>
      </c>
      <c r="T7" s="93">
        <v>0</v>
      </c>
      <c r="U7">
        <v>6</v>
      </c>
      <c r="V7">
        <v>0</v>
      </c>
      <c r="W7">
        <v>6.23</v>
      </c>
      <c r="X7">
        <v>68.89</v>
      </c>
      <c r="Y7">
        <v>22.96</v>
      </c>
      <c r="Z7">
        <v>22.96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18.190000000000001</v>
      </c>
      <c r="AH7">
        <v>51.78</v>
      </c>
      <c r="AI7">
        <v>51.78</v>
      </c>
    </row>
    <row r="8" spans="1:35">
      <c r="A8" t="s">
        <v>50</v>
      </c>
      <c r="B8" s="34">
        <v>261.81</v>
      </c>
      <c r="C8" s="34">
        <v>87.27</v>
      </c>
      <c r="D8" s="93">
        <f t="shared" si="0"/>
        <v>0</v>
      </c>
      <c r="E8" s="34">
        <v>2.35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116.14</v>
      </c>
      <c r="N8">
        <v>272.11</v>
      </c>
      <c r="O8">
        <v>101.35</v>
      </c>
      <c r="P8">
        <v>7</v>
      </c>
      <c r="Q8">
        <v>16.04</v>
      </c>
      <c r="R8" s="93">
        <v>0</v>
      </c>
      <c r="S8" s="93">
        <v>0</v>
      </c>
      <c r="T8" s="93">
        <v>0</v>
      </c>
      <c r="U8">
        <v>6</v>
      </c>
      <c r="V8">
        <v>0</v>
      </c>
      <c r="W8">
        <v>6.23</v>
      </c>
      <c r="X8">
        <v>66.97</v>
      </c>
      <c r="Y8">
        <v>22.33</v>
      </c>
      <c r="Z8">
        <v>22.32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18.14</v>
      </c>
      <c r="AH8">
        <v>51.69</v>
      </c>
      <c r="AI8">
        <v>51.69</v>
      </c>
    </row>
    <row r="9" spans="1:35">
      <c r="A9" t="s">
        <v>51</v>
      </c>
      <c r="B9" s="34">
        <v>261.81</v>
      </c>
      <c r="C9" s="34">
        <v>87.27</v>
      </c>
      <c r="D9" s="93">
        <f t="shared" si="0"/>
        <v>0</v>
      </c>
      <c r="E9" s="34">
        <v>2.35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116.14</v>
      </c>
      <c r="N9">
        <v>272.11</v>
      </c>
      <c r="O9">
        <v>101.35</v>
      </c>
      <c r="P9">
        <v>7</v>
      </c>
      <c r="Q9">
        <v>15.83</v>
      </c>
      <c r="R9" s="93">
        <v>0</v>
      </c>
      <c r="S9" s="93">
        <v>0</v>
      </c>
      <c r="T9" s="93">
        <v>0</v>
      </c>
      <c r="U9">
        <v>6</v>
      </c>
      <c r="V9">
        <v>0</v>
      </c>
      <c r="W9">
        <v>6.23</v>
      </c>
      <c r="X9">
        <v>65.58</v>
      </c>
      <c r="Y9">
        <v>21.86</v>
      </c>
      <c r="Z9">
        <v>21.87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18.04</v>
      </c>
      <c r="AH9">
        <v>51.65</v>
      </c>
      <c r="AI9">
        <v>51.65</v>
      </c>
    </row>
    <row r="10" spans="1:35">
      <c r="A10" t="s">
        <v>52</v>
      </c>
      <c r="B10" s="34">
        <v>261.81</v>
      </c>
      <c r="C10" s="34">
        <v>87.27</v>
      </c>
      <c r="D10" s="93">
        <f t="shared" si="0"/>
        <v>0</v>
      </c>
      <c r="E10" s="34">
        <v>2.4300000000000002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116.14</v>
      </c>
      <c r="N10">
        <v>272.11</v>
      </c>
      <c r="O10">
        <v>101.35</v>
      </c>
      <c r="P10">
        <v>7</v>
      </c>
      <c r="Q10">
        <v>15.56</v>
      </c>
      <c r="R10" s="93">
        <v>0</v>
      </c>
      <c r="S10" s="93">
        <v>0</v>
      </c>
      <c r="T10" s="93">
        <v>0</v>
      </c>
      <c r="U10">
        <v>6</v>
      </c>
      <c r="V10">
        <v>0</v>
      </c>
      <c r="W10">
        <v>6.23</v>
      </c>
      <c r="X10">
        <v>66.290000000000006</v>
      </c>
      <c r="Y10">
        <v>22.1</v>
      </c>
      <c r="Z10">
        <v>22.1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17.07</v>
      </c>
      <c r="AH10">
        <v>47.49</v>
      </c>
      <c r="AI10">
        <v>47.49</v>
      </c>
    </row>
    <row r="11" spans="1:35">
      <c r="A11" t="s">
        <v>53</v>
      </c>
      <c r="B11" s="34">
        <v>261.81</v>
      </c>
      <c r="C11" s="34">
        <v>87.27</v>
      </c>
      <c r="D11" s="93">
        <f t="shared" si="0"/>
        <v>0</v>
      </c>
      <c r="E11" s="34">
        <v>2.54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116.14</v>
      </c>
      <c r="N11">
        <v>272.11</v>
      </c>
      <c r="O11">
        <v>101.35</v>
      </c>
      <c r="P11">
        <v>6.93</v>
      </c>
      <c r="Q11">
        <v>17.239999999999998</v>
      </c>
      <c r="R11" s="93">
        <v>0</v>
      </c>
      <c r="S11" s="93">
        <v>0</v>
      </c>
      <c r="T11" s="93">
        <v>0</v>
      </c>
      <c r="U11">
        <v>5.84</v>
      </c>
      <c r="V11">
        <v>0</v>
      </c>
      <c r="W11">
        <v>6.1</v>
      </c>
      <c r="X11">
        <v>71.64</v>
      </c>
      <c r="Y11">
        <v>23.88</v>
      </c>
      <c r="Z11">
        <v>23.88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17.239999999999998</v>
      </c>
      <c r="AH11">
        <v>47.21</v>
      </c>
      <c r="AI11">
        <v>47.21</v>
      </c>
    </row>
    <row r="12" spans="1:35">
      <c r="A12" t="s">
        <v>54</v>
      </c>
      <c r="B12" s="34">
        <v>261.81</v>
      </c>
      <c r="C12" s="34">
        <v>87.27</v>
      </c>
      <c r="D12" s="93">
        <f t="shared" si="0"/>
        <v>0</v>
      </c>
      <c r="E12" s="34">
        <v>2.64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116.14</v>
      </c>
      <c r="N12">
        <v>272.11</v>
      </c>
      <c r="O12">
        <v>101.35</v>
      </c>
      <c r="P12">
        <v>6.93</v>
      </c>
      <c r="Q12">
        <v>16.91</v>
      </c>
      <c r="R12" s="93">
        <v>0</v>
      </c>
      <c r="S12" s="93">
        <v>0</v>
      </c>
      <c r="T12" s="93">
        <v>0</v>
      </c>
      <c r="U12">
        <v>5.84</v>
      </c>
      <c r="V12">
        <v>0</v>
      </c>
      <c r="W12">
        <v>6.1</v>
      </c>
      <c r="X12">
        <v>70.17</v>
      </c>
      <c r="Y12">
        <v>23.39</v>
      </c>
      <c r="Z12">
        <v>23.39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17.18</v>
      </c>
      <c r="AH12">
        <v>47.09</v>
      </c>
      <c r="AI12">
        <v>47.09</v>
      </c>
    </row>
    <row r="13" spans="1:35">
      <c r="A13" t="s">
        <v>55</v>
      </c>
      <c r="B13" s="34">
        <v>261.81</v>
      </c>
      <c r="C13" s="34">
        <v>87.27</v>
      </c>
      <c r="D13" s="93">
        <f t="shared" si="0"/>
        <v>0</v>
      </c>
      <c r="E13" s="34">
        <v>2.64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116.14</v>
      </c>
      <c r="N13">
        <v>272.11</v>
      </c>
      <c r="O13">
        <v>101.35</v>
      </c>
      <c r="P13">
        <v>6.93</v>
      </c>
      <c r="Q13">
        <v>16.760000000000002</v>
      </c>
      <c r="R13" s="93">
        <v>0</v>
      </c>
      <c r="S13" s="93">
        <v>0</v>
      </c>
      <c r="T13" s="93">
        <v>0</v>
      </c>
      <c r="U13">
        <v>5.84</v>
      </c>
      <c r="V13">
        <v>0</v>
      </c>
      <c r="W13">
        <v>6.1</v>
      </c>
      <c r="X13">
        <v>70.400000000000006</v>
      </c>
      <c r="Y13">
        <v>23.47</v>
      </c>
      <c r="Z13">
        <v>23.46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23.45</v>
      </c>
      <c r="AH13">
        <v>63.87</v>
      </c>
      <c r="AI13">
        <v>63.87</v>
      </c>
    </row>
    <row r="14" spans="1:35">
      <c r="A14" t="s">
        <v>56</v>
      </c>
      <c r="B14" s="34">
        <v>261.81</v>
      </c>
      <c r="C14" s="34">
        <v>87.27</v>
      </c>
      <c r="D14" s="93">
        <f t="shared" si="0"/>
        <v>0</v>
      </c>
      <c r="E14" s="34">
        <v>2.64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116.14</v>
      </c>
      <c r="N14">
        <v>272.11</v>
      </c>
      <c r="O14">
        <v>101.35</v>
      </c>
      <c r="P14">
        <v>6.93</v>
      </c>
      <c r="Q14">
        <v>16.66</v>
      </c>
      <c r="R14" s="93">
        <v>0</v>
      </c>
      <c r="S14" s="93">
        <v>0</v>
      </c>
      <c r="T14" s="93">
        <v>0</v>
      </c>
      <c r="U14">
        <v>5.84</v>
      </c>
      <c r="V14">
        <v>0</v>
      </c>
      <c r="W14">
        <v>6.1</v>
      </c>
      <c r="X14">
        <v>71.790000000000006</v>
      </c>
      <c r="Y14">
        <v>23.93</v>
      </c>
      <c r="Z14">
        <v>23.93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23.64</v>
      </c>
      <c r="AH14">
        <v>63.6</v>
      </c>
      <c r="AI14">
        <v>63.6</v>
      </c>
    </row>
    <row r="15" spans="1:35">
      <c r="A15" t="s">
        <v>57</v>
      </c>
      <c r="B15" s="34">
        <v>261.81</v>
      </c>
      <c r="C15" s="34">
        <v>87.27</v>
      </c>
      <c r="D15" s="93">
        <f t="shared" si="0"/>
        <v>0</v>
      </c>
      <c r="E15" s="34">
        <v>2.73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116.14</v>
      </c>
      <c r="N15">
        <v>272.11</v>
      </c>
      <c r="O15">
        <v>101.35</v>
      </c>
      <c r="P15">
        <v>6.93</v>
      </c>
      <c r="Q15">
        <v>16.489999999999998</v>
      </c>
      <c r="R15" s="93">
        <v>0</v>
      </c>
      <c r="S15" s="93">
        <v>0</v>
      </c>
      <c r="T15" s="93">
        <v>0</v>
      </c>
      <c r="U15">
        <v>5.84</v>
      </c>
      <c r="V15">
        <v>0</v>
      </c>
      <c r="W15">
        <v>6.1</v>
      </c>
      <c r="X15">
        <v>71.599999999999994</v>
      </c>
      <c r="Y15">
        <v>23.87</v>
      </c>
      <c r="Z15">
        <v>23.86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23.45</v>
      </c>
      <c r="AH15">
        <v>62.87</v>
      </c>
      <c r="AI15">
        <v>62.87</v>
      </c>
    </row>
    <row r="16" spans="1:35">
      <c r="A16" t="s">
        <v>58</v>
      </c>
      <c r="B16" s="34">
        <v>261.81</v>
      </c>
      <c r="C16" s="34">
        <v>87.27</v>
      </c>
      <c r="D16" s="93">
        <f t="shared" si="0"/>
        <v>0</v>
      </c>
      <c r="E16" s="34">
        <v>2.81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116.14</v>
      </c>
      <c r="N16">
        <v>272.11</v>
      </c>
      <c r="O16">
        <v>101.35</v>
      </c>
      <c r="P16">
        <v>6.93</v>
      </c>
      <c r="Q16">
        <v>16.3</v>
      </c>
      <c r="R16" s="93">
        <v>0</v>
      </c>
      <c r="S16" s="93">
        <v>0</v>
      </c>
      <c r="T16" s="93">
        <v>0</v>
      </c>
      <c r="U16">
        <v>5.84</v>
      </c>
      <c r="V16">
        <v>0</v>
      </c>
      <c r="W16">
        <v>6.1</v>
      </c>
      <c r="X16">
        <v>70.86</v>
      </c>
      <c r="Y16">
        <v>23.62</v>
      </c>
      <c r="Z16">
        <v>23.62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23.14</v>
      </c>
      <c r="AH16">
        <v>62.02</v>
      </c>
      <c r="AI16">
        <v>62.02</v>
      </c>
    </row>
    <row r="17" spans="1:35">
      <c r="A17" t="s">
        <v>59</v>
      </c>
      <c r="B17" s="34">
        <v>261.81</v>
      </c>
      <c r="C17" s="34">
        <v>87.27</v>
      </c>
      <c r="D17" s="93">
        <f t="shared" si="0"/>
        <v>0</v>
      </c>
      <c r="E17" s="34">
        <v>3.04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116.14</v>
      </c>
      <c r="N17">
        <v>272.11</v>
      </c>
      <c r="O17">
        <v>101.35</v>
      </c>
      <c r="P17">
        <v>6.93</v>
      </c>
      <c r="Q17">
        <v>16.149999999999999</v>
      </c>
      <c r="R17" s="93">
        <v>0</v>
      </c>
      <c r="S17" s="93">
        <v>0</v>
      </c>
      <c r="T17" s="93">
        <v>0</v>
      </c>
      <c r="U17">
        <v>5.84</v>
      </c>
      <c r="V17">
        <v>0</v>
      </c>
      <c r="W17">
        <v>6.1</v>
      </c>
      <c r="X17">
        <v>69.790000000000006</v>
      </c>
      <c r="Y17">
        <v>23.26</v>
      </c>
      <c r="Z17">
        <v>23.26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22.8</v>
      </c>
      <c r="AH17">
        <v>61.06</v>
      </c>
      <c r="AI17">
        <v>61.06</v>
      </c>
    </row>
    <row r="18" spans="1:35">
      <c r="A18" t="s">
        <v>60</v>
      </c>
      <c r="B18" s="34">
        <v>261.81</v>
      </c>
      <c r="C18" s="34">
        <v>87.27</v>
      </c>
      <c r="D18" s="93">
        <f t="shared" si="0"/>
        <v>0</v>
      </c>
      <c r="E18" s="34">
        <v>3.14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116.14</v>
      </c>
      <c r="N18">
        <v>272.11</v>
      </c>
      <c r="O18">
        <v>101.35</v>
      </c>
      <c r="P18">
        <v>6.93</v>
      </c>
      <c r="Q18">
        <v>15.94</v>
      </c>
      <c r="R18" s="93">
        <v>0</v>
      </c>
      <c r="S18" s="93">
        <v>0</v>
      </c>
      <c r="T18" s="93">
        <v>0</v>
      </c>
      <c r="U18">
        <v>5.84</v>
      </c>
      <c r="V18">
        <v>0</v>
      </c>
      <c r="W18">
        <v>6.1</v>
      </c>
      <c r="X18">
        <v>70.510000000000005</v>
      </c>
      <c r="Y18">
        <v>23.5</v>
      </c>
      <c r="Z18">
        <v>23.52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22.33</v>
      </c>
      <c r="AH18">
        <v>60.08</v>
      </c>
      <c r="AI18">
        <v>60.08</v>
      </c>
    </row>
    <row r="19" spans="1:35">
      <c r="A19" t="s">
        <v>61</v>
      </c>
      <c r="B19" s="34">
        <v>199.71</v>
      </c>
      <c r="C19" s="34">
        <v>62.97</v>
      </c>
      <c r="D19" s="93">
        <f t="shared" si="0"/>
        <v>0</v>
      </c>
      <c r="E19" s="34">
        <v>1.31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116.14</v>
      </c>
      <c r="N19">
        <v>272.11</v>
      </c>
      <c r="O19">
        <v>101.35</v>
      </c>
      <c r="P19">
        <v>6.85</v>
      </c>
      <c r="Q19">
        <v>15.73</v>
      </c>
      <c r="R19" s="93">
        <v>0</v>
      </c>
      <c r="S19" s="93">
        <v>0</v>
      </c>
      <c r="T19" s="93">
        <v>0</v>
      </c>
      <c r="U19">
        <v>5.84</v>
      </c>
      <c r="V19">
        <v>0</v>
      </c>
      <c r="W19">
        <v>5.95</v>
      </c>
      <c r="X19">
        <v>70.09</v>
      </c>
      <c r="Y19">
        <v>23.36</v>
      </c>
      <c r="Z19">
        <v>23.37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16.86</v>
      </c>
      <c r="AH19">
        <v>59.46</v>
      </c>
      <c r="AI19">
        <v>59.46</v>
      </c>
    </row>
    <row r="20" spans="1:35">
      <c r="A20" t="s">
        <v>62</v>
      </c>
      <c r="B20" s="34">
        <v>199.71</v>
      </c>
      <c r="C20" s="34">
        <v>62.97</v>
      </c>
      <c r="D20" s="93">
        <f t="shared" si="0"/>
        <v>0</v>
      </c>
      <c r="E20" s="34">
        <v>1.31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116.14</v>
      </c>
      <c r="N20">
        <v>272.11</v>
      </c>
      <c r="O20">
        <v>101.35</v>
      </c>
      <c r="P20">
        <v>6.85</v>
      </c>
      <c r="Q20">
        <v>15.5</v>
      </c>
      <c r="R20" s="93">
        <v>0</v>
      </c>
      <c r="S20" s="93">
        <v>0</v>
      </c>
      <c r="T20" s="93">
        <v>0</v>
      </c>
      <c r="U20">
        <v>5.84</v>
      </c>
      <c r="V20">
        <v>0</v>
      </c>
      <c r="W20">
        <v>5.95</v>
      </c>
      <c r="X20">
        <v>69.75</v>
      </c>
      <c r="Y20">
        <v>23.25</v>
      </c>
      <c r="Z20">
        <v>23.24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16.75</v>
      </c>
      <c r="AH20">
        <v>58.86</v>
      </c>
      <c r="AI20">
        <v>58.86</v>
      </c>
    </row>
    <row r="21" spans="1:35">
      <c r="A21" t="s">
        <v>63</v>
      </c>
      <c r="B21" s="34">
        <v>199.71</v>
      </c>
      <c r="C21" s="34">
        <v>62.97</v>
      </c>
      <c r="D21" s="93">
        <f t="shared" si="0"/>
        <v>0</v>
      </c>
      <c r="E21" s="34">
        <v>1.31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116.14</v>
      </c>
      <c r="N21">
        <v>272.11</v>
      </c>
      <c r="O21">
        <v>101.35</v>
      </c>
      <c r="P21">
        <v>6.85</v>
      </c>
      <c r="Q21">
        <v>15.31</v>
      </c>
      <c r="R21" s="93">
        <v>0</v>
      </c>
      <c r="S21" s="93">
        <v>0</v>
      </c>
      <c r="T21" s="93">
        <v>0</v>
      </c>
      <c r="U21">
        <v>5.84</v>
      </c>
      <c r="V21">
        <v>0</v>
      </c>
      <c r="W21">
        <v>5.95</v>
      </c>
      <c r="X21">
        <v>68.7</v>
      </c>
      <c r="Y21">
        <v>22.9</v>
      </c>
      <c r="Z21">
        <v>22.9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16.559999999999999</v>
      </c>
      <c r="AH21">
        <v>57.69</v>
      </c>
      <c r="AI21">
        <v>57.69</v>
      </c>
    </row>
    <row r="22" spans="1:35">
      <c r="A22" t="s">
        <v>64</v>
      </c>
      <c r="B22" s="34">
        <v>199.71</v>
      </c>
      <c r="C22" s="34">
        <v>62.97</v>
      </c>
      <c r="D22" s="93">
        <f t="shared" si="0"/>
        <v>0</v>
      </c>
      <c r="E22" s="34">
        <v>1.31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116.14</v>
      </c>
      <c r="N22">
        <v>272.11</v>
      </c>
      <c r="O22">
        <v>101.35</v>
      </c>
      <c r="P22">
        <v>6.85</v>
      </c>
      <c r="Q22">
        <v>15.06</v>
      </c>
      <c r="R22" s="93">
        <v>0</v>
      </c>
      <c r="S22" s="93">
        <v>0</v>
      </c>
      <c r="T22" s="93">
        <v>0</v>
      </c>
      <c r="U22">
        <v>5.84</v>
      </c>
      <c r="V22">
        <v>0</v>
      </c>
      <c r="W22">
        <v>5.95</v>
      </c>
      <c r="X22">
        <v>68.59</v>
      </c>
      <c r="Y22">
        <v>22.86</v>
      </c>
      <c r="Z22">
        <v>22.87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16.309999999999999</v>
      </c>
      <c r="AH22">
        <v>56.94</v>
      </c>
      <c r="AI22">
        <v>56.94</v>
      </c>
    </row>
    <row r="23" spans="1:35">
      <c r="A23" t="s">
        <v>65</v>
      </c>
      <c r="B23" s="34">
        <v>199.71</v>
      </c>
      <c r="C23" s="34">
        <v>62.97</v>
      </c>
      <c r="D23" s="93">
        <f t="shared" si="0"/>
        <v>0</v>
      </c>
      <c r="E23" s="34">
        <v>1.31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116.14</v>
      </c>
      <c r="N23">
        <v>272.11</v>
      </c>
      <c r="O23">
        <v>101.35</v>
      </c>
      <c r="P23">
        <v>5.46</v>
      </c>
      <c r="Q23">
        <v>14.78</v>
      </c>
      <c r="R23" s="93">
        <v>0</v>
      </c>
      <c r="S23" s="93">
        <v>0</v>
      </c>
      <c r="T23" s="93">
        <v>0</v>
      </c>
      <c r="U23">
        <v>5.84</v>
      </c>
      <c r="V23">
        <v>0</v>
      </c>
      <c r="W23">
        <v>5.95</v>
      </c>
      <c r="X23">
        <v>71.17</v>
      </c>
      <c r="Y23">
        <v>23.72</v>
      </c>
      <c r="Z23">
        <v>23.73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16.079999999999998</v>
      </c>
      <c r="AH23">
        <v>50.83</v>
      </c>
      <c r="AI23">
        <v>50.83</v>
      </c>
    </row>
    <row r="24" spans="1:35">
      <c r="A24" t="s">
        <v>66</v>
      </c>
      <c r="B24" s="34">
        <v>199.71</v>
      </c>
      <c r="C24" s="34">
        <v>62.97</v>
      </c>
      <c r="D24" s="93">
        <f t="shared" si="0"/>
        <v>0</v>
      </c>
      <c r="E24" s="34">
        <v>1.31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116.14</v>
      </c>
      <c r="N24">
        <v>272.11</v>
      </c>
      <c r="O24">
        <v>101.35</v>
      </c>
      <c r="P24">
        <v>5.46</v>
      </c>
      <c r="Q24">
        <v>14.52</v>
      </c>
      <c r="R24" s="93">
        <v>0</v>
      </c>
      <c r="S24" s="93">
        <v>0</v>
      </c>
      <c r="T24" s="93">
        <v>0</v>
      </c>
      <c r="U24">
        <v>5.84</v>
      </c>
      <c r="V24">
        <v>0</v>
      </c>
      <c r="W24">
        <v>5.95</v>
      </c>
      <c r="X24">
        <v>71.66</v>
      </c>
      <c r="Y24">
        <v>23.89</v>
      </c>
      <c r="Z24">
        <v>23.88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15.71</v>
      </c>
      <c r="AH24">
        <v>50.57</v>
      </c>
      <c r="AI24">
        <v>50.57</v>
      </c>
    </row>
    <row r="25" spans="1:35">
      <c r="A25" t="s">
        <v>67</v>
      </c>
      <c r="B25" s="34">
        <v>199.71</v>
      </c>
      <c r="C25" s="34">
        <v>62.97</v>
      </c>
      <c r="D25" s="93">
        <f t="shared" si="0"/>
        <v>0</v>
      </c>
      <c r="E25" s="34">
        <v>1.31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116.14</v>
      </c>
      <c r="N25">
        <v>272.11</v>
      </c>
      <c r="O25">
        <v>101.35</v>
      </c>
      <c r="P25">
        <v>5.46</v>
      </c>
      <c r="Q25">
        <v>14.47</v>
      </c>
      <c r="R25" s="93">
        <v>0</v>
      </c>
      <c r="S25" s="93">
        <v>0</v>
      </c>
      <c r="T25" s="93">
        <v>0</v>
      </c>
      <c r="U25">
        <v>5.84</v>
      </c>
      <c r="V25">
        <v>1.62</v>
      </c>
      <c r="W25">
        <v>5.95</v>
      </c>
      <c r="X25">
        <v>72.819999999999993</v>
      </c>
      <c r="Y25">
        <v>24.27</v>
      </c>
      <c r="Z25">
        <v>24.29</v>
      </c>
      <c r="AA25">
        <v>0</v>
      </c>
      <c r="AB25">
        <v>0</v>
      </c>
      <c r="AC25">
        <v>0</v>
      </c>
      <c r="AD25">
        <v>0</v>
      </c>
      <c r="AE25">
        <v>0.33</v>
      </c>
      <c r="AF25">
        <v>0.16</v>
      </c>
      <c r="AG25">
        <v>15.57</v>
      </c>
      <c r="AH25">
        <v>50.05</v>
      </c>
      <c r="AI25">
        <v>50.05</v>
      </c>
    </row>
    <row r="26" spans="1:35">
      <c r="A26" t="s">
        <v>68</v>
      </c>
      <c r="B26" s="34">
        <v>199.71</v>
      </c>
      <c r="C26" s="34">
        <v>62.97</v>
      </c>
      <c r="D26" s="93">
        <f t="shared" si="0"/>
        <v>0</v>
      </c>
      <c r="E26" s="34">
        <v>1.31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116.14</v>
      </c>
      <c r="N26">
        <v>272.11</v>
      </c>
      <c r="O26">
        <v>101.35</v>
      </c>
      <c r="P26">
        <v>5.46</v>
      </c>
      <c r="Q26">
        <v>14.38</v>
      </c>
      <c r="R26" s="93">
        <v>0</v>
      </c>
      <c r="S26" s="93">
        <v>0</v>
      </c>
      <c r="T26" s="93">
        <v>0</v>
      </c>
      <c r="U26">
        <v>5.84</v>
      </c>
      <c r="V26">
        <v>6.07</v>
      </c>
      <c r="W26">
        <v>5.95</v>
      </c>
      <c r="X26">
        <v>73.319999999999993</v>
      </c>
      <c r="Y26">
        <v>24.44</v>
      </c>
      <c r="Z26">
        <v>24.45</v>
      </c>
      <c r="AA26">
        <v>1.62</v>
      </c>
      <c r="AB26">
        <v>0.32</v>
      </c>
      <c r="AC26">
        <v>0</v>
      </c>
      <c r="AD26">
        <v>0.36</v>
      </c>
      <c r="AE26">
        <v>1.61</v>
      </c>
      <c r="AF26">
        <v>0.81</v>
      </c>
      <c r="AG26">
        <v>15.57</v>
      </c>
      <c r="AH26">
        <v>49.76</v>
      </c>
      <c r="AI26">
        <v>49.76</v>
      </c>
    </row>
    <row r="27" spans="1:35">
      <c r="A27" t="s">
        <v>69</v>
      </c>
      <c r="B27" s="34">
        <v>199.71</v>
      </c>
      <c r="C27" s="34">
        <v>62.97</v>
      </c>
      <c r="D27" s="93">
        <f t="shared" si="0"/>
        <v>18.739999999999998</v>
      </c>
      <c r="E27" s="34">
        <v>1.31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107.6</v>
      </c>
      <c r="N27">
        <v>272.11</v>
      </c>
      <c r="O27">
        <v>101.35</v>
      </c>
      <c r="P27">
        <v>5.46</v>
      </c>
      <c r="Q27">
        <v>14.3</v>
      </c>
      <c r="R27" s="93">
        <v>17.309999999999999</v>
      </c>
      <c r="S27" s="93">
        <v>1.43</v>
      </c>
      <c r="T27" s="93">
        <v>0</v>
      </c>
      <c r="U27">
        <v>5.84</v>
      </c>
      <c r="V27">
        <v>10.3</v>
      </c>
      <c r="W27">
        <v>5.77</v>
      </c>
      <c r="X27">
        <v>73.709999999999994</v>
      </c>
      <c r="Y27">
        <v>24.57</v>
      </c>
      <c r="Z27">
        <v>24.58</v>
      </c>
      <c r="AA27">
        <v>6.53</v>
      </c>
      <c r="AB27">
        <v>1.3</v>
      </c>
      <c r="AC27">
        <v>0.03</v>
      </c>
      <c r="AD27">
        <v>0.8</v>
      </c>
      <c r="AE27">
        <v>4.2300000000000004</v>
      </c>
      <c r="AF27">
        <v>2.11</v>
      </c>
      <c r="AG27">
        <v>15.32</v>
      </c>
      <c r="AH27">
        <v>39.22</v>
      </c>
      <c r="AI27">
        <v>39.22</v>
      </c>
    </row>
    <row r="28" spans="1:35">
      <c r="A28" t="s">
        <v>70</v>
      </c>
      <c r="B28" s="34">
        <v>199.71</v>
      </c>
      <c r="C28" s="34">
        <v>62.97</v>
      </c>
      <c r="D28" s="93">
        <f t="shared" si="0"/>
        <v>32.85</v>
      </c>
      <c r="E28" s="34">
        <v>1.31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116.14</v>
      </c>
      <c r="N28">
        <v>272.11</v>
      </c>
      <c r="O28">
        <v>101.35</v>
      </c>
      <c r="P28">
        <v>5.46</v>
      </c>
      <c r="Q28">
        <v>14.21</v>
      </c>
      <c r="R28" s="93">
        <v>26.87</v>
      </c>
      <c r="S28" s="93">
        <v>3.94</v>
      </c>
      <c r="T28" s="93">
        <v>2.04</v>
      </c>
      <c r="U28">
        <v>5.84</v>
      </c>
      <c r="V28">
        <v>14.74</v>
      </c>
      <c r="W28">
        <v>5.77</v>
      </c>
      <c r="X28">
        <v>77.45</v>
      </c>
      <c r="Y28">
        <v>25.82</v>
      </c>
      <c r="Z28">
        <v>25.81</v>
      </c>
      <c r="AA28">
        <v>12.69</v>
      </c>
      <c r="AB28">
        <v>2.54</v>
      </c>
      <c r="AC28">
        <v>0.03</v>
      </c>
      <c r="AD28">
        <v>2.0299999999999998</v>
      </c>
      <c r="AE28">
        <v>7.26</v>
      </c>
      <c r="AF28">
        <v>3.63</v>
      </c>
      <c r="AG28">
        <v>12.12</v>
      </c>
      <c r="AH28">
        <v>40.11</v>
      </c>
      <c r="AI28">
        <v>40.11</v>
      </c>
    </row>
    <row r="29" spans="1:35">
      <c r="A29" t="s">
        <v>71</v>
      </c>
      <c r="B29" s="34">
        <v>199.71</v>
      </c>
      <c r="C29" s="34">
        <v>62.97</v>
      </c>
      <c r="D29" s="93">
        <f t="shared" si="0"/>
        <v>50.230000000000004</v>
      </c>
      <c r="E29" s="34">
        <v>1.31</v>
      </c>
      <c r="F29" s="34"/>
      <c r="G29" s="34"/>
      <c r="H29" s="34"/>
      <c r="I29" s="34"/>
      <c r="J29" s="37">
        <v>0.45</v>
      </c>
      <c r="K29" s="37">
        <v>0.45</v>
      </c>
      <c r="L29" s="37">
        <v>0.46</v>
      </c>
      <c r="M29">
        <v>94.88</v>
      </c>
      <c r="N29">
        <v>272.11</v>
      </c>
      <c r="O29">
        <v>101.35</v>
      </c>
      <c r="P29">
        <v>5.46</v>
      </c>
      <c r="Q29">
        <v>14.13</v>
      </c>
      <c r="R29" s="93">
        <v>33</v>
      </c>
      <c r="S29" s="93">
        <v>11.38</v>
      </c>
      <c r="T29" s="93">
        <v>5.85</v>
      </c>
      <c r="U29">
        <v>5.84</v>
      </c>
      <c r="V29">
        <v>20.3</v>
      </c>
      <c r="W29">
        <v>5.77</v>
      </c>
      <c r="X29">
        <v>58.31</v>
      </c>
      <c r="Y29">
        <v>19.440000000000001</v>
      </c>
      <c r="Z29">
        <v>19.420000000000002</v>
      </c>
      <c r="AA29">
        <v>19.670000000000002</v>
      </c>
      <c r="AB29">
        <v>3.93</v>
      </c>
      <c r="AC29">
        <v>1.27</v>
      </c>
      <c r="AD29">
        <v>3.38</v>
      </c>
      <c r="AE29">
        <v>11.13</v>
      </c>
      <c r="AF29">
        <v>5.56</v>
      </c>
      <c r="AG29">
        <v>12.25</v>
      </c>
      <c r="AH29">
        <v>40.770000000000003</v>
      </c>
      <c r="AI29">
        <v>40.770000000000003</v>
      </c>
    </row>
    <row r="30" spans="1:35">
      <c r="A30" t="s">
        <v>72</v>
      </c>
      <c r="B30" s="34">
        <v>158.41</v>
      </c>
      <c r="C30" s="34">
        <v>31.45</v>
      </c>
      <c r="D30" s="93">
        <f t="shared" si="0"/>
        <v>63.669999999999995</v>
      </c>
      <c r="E30" s="34">
        <v>2.1800000000000002</v>
      </c>
      <c r="F30" s="34"/>
      <c r="G30" s="34"/>
      <c r="H30" s="34"/>
      <c r="I30" s="34"/>
      <c r="J30" s="37">
        <v>0.93</v>
      </c>
      <c r="K30" s="37">
        <v>0.93</v>
      </c>
      <c r="L30" s="37">
        <v>0.96</v>
      </c>
      <c r="M30">
        <v>66.42</v>
      </c>
      <c r="N30">
        <v>272.11</v>
      </c>
      <c r="O30">
        <v>72.319999999999993</v>
      </c>
      <c r="P30">
        <v>5.46</v>
      </c>
      <c r="Q30">
        <v>14.08</v>
      </c>
      <c r="R30" s="93">
        <v>33</v>
      </c>
      <c r="S30" s="93">
        <v>17.63</v>
      </c>
      <c r="T30" s="93">
        <v>13.04</v>
      </c>
      <c r="U30">
        <v>5.84</v>
      </c>
      <c r="V30">
        <v>27.43</v>
      </c>
      <c r="W30">
        <v>5.77</v>
      </c>
      <c r="X30">
        <v>56.82</v>
      </c>
      <c r="Y30">
        <v>18.940000000000001</v>
      </c>
      <c r="Z30">
        <v>18.95</v>
      </c>
      <c r="AA30">
        <v>26.88</v>
      </c>
      <c r="AB30">
        <v>5.38</v>
      </c>
      <c r="AC30">
        <v>3.7</v>
      </c>
      <c r="AD30">
        <v>5.17</v>
      </c>
      <c r="AE30">
        <v>16.04</v>
      </c>
      <c r="AF30">
        <v>8.02</v>
      </c>
      <c r="AG30">
        <v>12.34</v>
      </c>
      <c r="AH30">
        <v>41.88</v>
      </c>
      <c r="AI30">
        <v>41.88</v>
      </c>
    </row>
    <row r="31" spans="1:35">
      <c r="A31" t="s">
        <v>73</v>
      </c>
      <c r="B31" s="34">
        <v>122.92</v>
      </c>
      <c r="C31" s="34">
        <v>31.45</v>
      </c>
      <c r="D31" s="93">
        <f t="shared" si="0"/>
        <v>81.45</v>
      </c>
      <c r="E31" s="34">
        <v>2.1800000000000002</v>
      </c>
      <c r="F31" s="34"/>
      <c r="G31" s="34"/>
      <c r="H31" s="34"/>
      <c r="I31" s="34"/>
      <c r="J31" s="37">
        <v>1.62</v>
      </c>
      <c r="K31" s="37">
        <v>1.62</v>
      </c>
      <c r="L31" s="37">
        <v>1.65</v>
      </c>
      <c r="M31">
        <v>66.42</v>
      </c>
      <c r="N31">
        <v>272.11</v>
      </c>
      <c r="O31">
        <v>53.21</v>
      </c>
      <c r="P31">
        <v>5.46</v>
      </c>
      <c r="Q31">
        <v>14</v>
      </c>
      <c r="R31" s="93">
        <v>32.71</v>
      </c>
      <c r="S31" s="93">
        <v>26.43</v>
      </c>
      <c r="T31" s="93">
        <v>22.31</v>
      </c>
      <c r="U31">
        <v>5.84</v>
      </c>
      <c r="V31">
        <v>35.32</v>
      </c>
      <c r="W31">
        <v>5.77</v>
      </c>
      <c r="X31">
        <v>57.06</v>
      </c>
      <c r="Y31">
        <v>19.02</v>
      </c>
      <c r="Z31">
        <v>19.02</v>
      </c>
      <c r="AA31">
        <v>37.53</v>
      </c>
      <c r="AB31">
        <v>7.51</v>
      </c>
      <c r="AC31">
        <v>7.27</v>
      </c>
      <c r="AD31">
        <v>7.44</v>
      </c>
      <c r="AE31">
        <v>21.71</v>
      </c>
      <c r="AF31">
        <v>10.85</v>
      </c>
      <c r="AG31">
        <v>12.35</v>
      </c>
      <c r="AH31">
        <v>42.22</v>
      </c>
      <c r="AI31">
        <v>42.22</v>
      </c>
    </row>
    <row r="32" spans="1:35">
      <c r="A32" t="s">
        <v>74</v>
      </c>
      <c r="B32" s="34">
        <v>122.92</v>
      </c>
      <c r="C32" s="34">
        <v>31.45</v>
      </c>
      <c r="D32" s="93">
        <f t="shared" si="0"/>
        <v>81.449999999999989</v>
      </c>
      <c r="E32" s="34">
        <v>2.1800000000000002</v>
      </c>
      <c r="F32" s="34"/>
      <c r="G32" s="34"/>
      <c r="H32" s="34"/>
      <c r="I32" s="34"/>
      <c r="J32" s="37">
        <v>2.4700000000000002</v>
      </c>
      <c r="K32" s="37">
        <v>2.4700000000000002</v>
      </c>
      <c r="L32" s="37">
        <v>2.54</v>
      </c>
      <c r="M32">
        <v>66.42</v>
      </c>
      <c r="N32">
        <v>272.11</v>
      </c>
      <c r="O32">
        <v>53.21</v>
      </c>
      <c r="P32">
        <v>5.46</v>
      </c>
      <c r="Q32">
        <v>13.91</v>
      </c>
      <c r="R32" s="93">
        <v>27.15</v>
      </c>
      <c r="S32" s="93">
        <v>27.15</v>
      </c>
      <c r="T32" s="93">
        <v>27.15</v>
      </c>
      <c r="U32">
        <v>5.84</v>
      </c>
      <c r="V32">
        <v>43.65</v>
      </c>
      <c r="W32">
        <v>5.77</v>
      </c>
      <c r="X32">
        <v>57.7</v>
      </c>
      <c r="Y32">
        <v>19.23</v>
      </c>
      <c r="Z32">
        <v>19.239999999999998</v>
      </c>
      <c r="AA32">
        <v>48.53</v>
      </c>
      <c r="AB32">
        <v>9.6999999999999993</v>
      </c>
      <c r="AC32">
        <v>12.1</v>
      </c>
      <c r="AD32">
        <v>10.17</v>
      </c>
      <c r="AE32">
        <v>27.78</v>
      </c>
      <c r="AF32">
        <v>13.89</v>
      </c>
      <c r="AG32">
        <v>12.45</v>
      </c>
      <c r="AH32">
        <v>42.88</v>
      </c>
      <c r="AI32">
        <v>42.88</v>
      </c>
    </row>
    <row r="33" spans="1:35">
      <c r="A33" t="s">
        <v>75</v>
      </c>
      <c r="B33" s="34">
        <v>122.92</v>
      </c>
      <c r="C33" s="34">
        <v>31.45</v>
      </c>
      <c r="D33" s="93">
        <f t="shared" si="0"/>
        <v>81.449999999999989</v>
      </c>
      <c r="E33" s="34">
        <v>2.1800000000000002</v>
      </c>
      <c r="F33" s="34"/>
      <c r="G33" s="34"/>
      <c r="H33" s="34"/>
      <c r="I33" s="34"/>
      <c r="J33" s="37">
        <v>3.6</v>
      </c>
      <c r="K33" s="37">
        <v>3.6</v>
      </c>
      <c r="L33" s="37">
        <v>3.68</v>
      </c>
      <c r="M33">
        <v>70.59</v>
      </c>
      <c r="N33">
        <v>272.11</v>
      </c>
      <c r="O33">
        <v>53.21</v>
      </c>
      <c r="P33">
        <v>5.46</v>
      </c>
      <c r="Q33">
        <v>13.82</v>
      </c>
      <c r="R33" s="93">
        <v>27.15</v>
      </c>
      <c r="S33" s="93">
        <v>27.15</v>
      </c>
      <c r="T33" s="93">
        <v>27.15</v>
      </c>
      <c r="U33">
        <v>5.84</v>
      </c>
      <c r="V33">
        <v>52.38</v>
      </c>
      <c r="W33">
        <v>5.77</v>
      </c>
      <c r="X33">
        <v>57.86</v>
      </c>
      <c r="Y33">
        <v>19.29</v>
      </c>
      <c r="Z33">
        <v>19.28</v>
      </c>
      <c r="AA33">
        <v>63.96</v>
      </c>
      <c r="AB33">
        <v>12.79</v>
      </c>
      <c r="AC33">
        <v>18.100000000000001</v>
      </c>
      <c r="AD33">
        <v>13.09</v>
      </c>
      <c r="AE33">
        <v>34.49</v>
      </c>
      <c r="AF33">
        <v>17.239999999999998</v>
      </c>
      <c r="AG33">
        <v>12.56</v>
      </c>
      <c r="AH33">
        <v>43.44</v>
      </c>
      <c r="AI33">
        <v>43.44</v>
      </c>
    </row>
    <row r="34" spans="1:35">
      <c r="A34" t="s">
        <v>76</v>
      </c>
      <c r="B34" s="34">
        <v>122.92</v>
      </c>
      <c r="C34" s="34">
        <v>31.45</v>
      </c>
      <c r="D34" s="93">
        <f t="shared" si="0"/>
        <v>81.449999999999989</v>
      </c>
      <c r="E34" s="34">
        <v>2.14</v>
      </c>
      <c r="F34" s="34"/>
      <c r="G34" s="34"/>
      <c r="H34" s="34"/>
      <c r="I34" s="34"/>
      <c r="J34" s="37">
        <v>4.7</v>
      </c>
      <c r="K34" s="37">
        <v>4.7</v>
      </c>
      <c r="L34" s="37">
        <v>4.82</v>
      </c>
      <c r="M34">
        <v>70.59</v>
      </c>
      <c r="N34">
        <v>272.11</v>
      </c>
      <c r="O34">
        <v>53.21</v>
      </c>
      <c r="P34">
        <v>5.46</v>
      </c>
      <c r="Q34">
        <v>13.81</v>
      </c>
      <c r="R34" s="93">
        <v>27.15</v>
      </c>
      <c r="S34" s="93">
        <v>27.15</v>
      </c>
      <c r="T34" s="93">
        <v>27.15</v>
      </c>
      <c r="U34">
        <v>5.84</v>
      </c>
      <c r="V34">
        <v>60.49</v>
      </c>
      <c r="W34">
        <v>5.77</v>
      </c>
      <c r="X34">
        <v>58.28</v>
      </c>
      <c r="Y34">
        <v>19.43</v>
      </c>
      <c r="Z34">
        <v>19.420000000000002</v>
      </c>
      <c r="AA34">
        <v>79.819999999999993</v>
      </c>
      <c r="AB34">
        <v>15.96</v>
      </c>
      <c r="AC34">
        <v>24.93</v>
      </c>
      <c r="AD34">
        <v>16.12</v>
      </c>
      <c r="AE34">
        <v>41.84</v>
      </c>
      <c r="AF34">
        <v>20.92</v>
      </c>
      <c r="AG34">
        <v>12.56</v>
      </c>
      <c r="AH34">
        <v>44.11</v>
      </c>
      <c r="AI34">
        <v>44.11</v>
      </c>
    </row>
    <row r="35" spans="1:35">
      <c r="A35" t="s">
        <v>77</v>
      </c>
      <c r="B35" s="34">
        <v>122.92</v>
      </c>
      <c r="C35" s="34">
        <v>31.45</v>
      </c>
      <c r="D35" s="93">
        <f t="shared" si="0"/>
        <v>97</v>
      </c>
      <c r="E35" s="34">
        <v>2.11</v>
      </c>
      <c r="F35" s="34"/>
      <c r="G35" s="34"/>
      <c r="H35" s="34"/>
      <c r="I35" s="34"/>
      <c r="J35" s="37">
        <v>5.75</v>
      </c>
      <c r="K35" s="37">
        <v>5.75</v>
      </c>
      <c r="L35" s="37">
        <v>5.9</v>
      </c>
      <c r="M35">
        <v>70.59</v>
      </c>
      <c r="N35">
        <v>272.11</v>
      </c>
      <c r="O35">
        <v>53.21</v>
      </c>
      <c r="P35">
        <v>5.46</v>
      </c>
      <c r="Q35">
        <v>13.8</v>
      </c>
      <c r="R35" s="93">
        <v>32.340000000000003</v>
      </c>
      <c r="S35" s="93">
        <v>32.33</v>
      </c>
      <c r="T35" s="93">
        <v>32.33</v>
      </c>
      <c r="U35">
        <v>5.7</v>
      </c>
      <c r="V35">
        <v>68.05</v>
      </c>
      <c r="W35">
        <v>5.77</v>
      </c>
      <c r="X35">
        <v>58.2</v>
      </c>
      <c r="Y35">
        <v>19.399999999999999</v>
      </c>
      <c r="Z35">
        <v>19.399999999999999</v>
      </c>
      <c r="AA35">
        <v>97.55</v>
      </c>
      <c r="AB35">
        <v>19.510000000000002</v>
      </c>
      <c r="AC35">
        <v>32.47</v>
      </c>
      <c r="AD35">
        <v>22.55</v>
      </c>
      <c r="AE35">
        <v>49.14</v>
      </c>
      <c r="AF35">
        <v>24.57</v>
      </c>
      <c r="AG35">
        <v>12.69</v>
      </c>
      <c r="AH35">
        <v>42.02</v>
      </c>
      <c r="AI35">
        <v>42.02</v>
      </c>
    </row>
    <row r="36" spans="1:35">
      <c r="A36" t="s">
        <v>78</v>
      </c>
      <c r="B36" s="34">
        <v>122.92</v>
      </c>
      <c r="C36" s="34">
        <v>31.45</v>
      </c>
      <c r="D36" s="93">
        <f t="shared" si="0"/>
        <v>97</v>
      </c>
      <c r="E36" s="34">
        <v>2.11</v>
      </c>
      <c r="F36" s="34"/>
      <c r="G36" s="34"/>
      <c r="H36" s="34"/>
      <c r="I36" s="34"/>
      <c r="J36" s="37">
        <v>6.83</v>
      </c>
      <c r="K36" s="37">
        <v>6.83</v>
      </c>
      <c r="L36" s="37">
        <v>6.99</v>
      </c>
      <c r="M36">
        <v>70.59</v>
      </c>
      <c r="N36">
        <v>272.11</v>
      </c>
      <c r="O36">
        <v>53.21</v>
      </c>
      <c r="P36">
        <v>5.46</v>
      </c>
      <c r="Q36">
        <v>13.78</v>
      </c>
      <c r="R36" s="93">
        <v>32.340000000000003</v>
      </c>
      <c r="S36" s="93">
        <v>32.33</v>
      </c>
      <c r="T36" s="93">
        <v>32.33</v>
      </c>
      <c r="U36">
        <v>5.7</v>
      </c>
      <c r="V36">
        <v>75.23</v>
      </c>
      <c r="W36">
        <v>5.77</v>
      </c>
      <c r="X36">
        <v>57.81</v>
      </c>
      <c r="Y36">
        <v>19.27</v>
      </c>
      <c r="Z36">
        <v>19.260000000000002</v>
      </c>
      <c r="AA36">
        <v>114.84</v>
      </c>
      <c r="AB36">
        <v>22.97</v>
      </c>
      <c r="AC36">
        <v>40.700000000000003</v>
      </c>
      <c r="AD36">
        <v>26.26</v>
      </c>
      <c r="AE36">
        <v>55.67</v>
      </c>
      <c r="AF36">
        <v>27.83</v>
      </c>
      <c r="AG36">
        <v>12.91</v>
      </c>
      <c r="AH36">
        <v>42.68</v>
      </c>
      <c r="AI36">
        <v>42.68</v>
      </c>
    </row>
    <row r="37" spans="1:35">
      <c r="A37" t="s">
        <v>79</v>
      </c>
      <c r="B37" s="34">
        <v>122.92</v>
      </c>
      <c r="C37" s="34">
        <v>31.45</v>
      </c>
      <c r="D37" s="93">
        <f t="shared" si="0"/>
        <v>97</v>
      </c>
      <c r="E37" s="34">
        <v>2.11</v>
      </c>
      <c r="F37" s="34"/>
      <c r="G37" s="34"/>
      <c r="H37" s="34"/>
      <c r="I37" s="34"/>
      <c r="J37" s="37">
        <v>7.74</v>
      </c>
      <c r="K37" s="37">
        <v>7.74</v>
      </c>
      <c r="L37" s="37">
        <v>7.94</v>
      </c>
      <c r="M37">
        <v>70.59</v>
      </c>
      <c r="N37">
        <v>272.11</v>
      </c>
      <c r="O37">
        <v>53.21</v>
      </c>
      <c r="P37">
        <v>5.46</v>
      </c>
      <c r="Q37">
        <v>13.54</v>
      </c>
      <c r="R37" s="93">
        <v>32.340000000000003</v>
      </c>
      <c r="S37" s="93">
        <v>32.33</v>
      </c>
      <c r="T37" s="93">
        <v>32.33</v>
      </c>
      <c r="U37">
        <v>5.7</v>
      </c>
      <c r="V37">
        <v>82.92</v>
      </c>
      <c r="W37">
        <v>5.77</v>
      </c>
      <c r="X37">
        <v>57.7</v>
      </c>
      <c r="Y37">
        <v>19.23</v>
      </c>
      <c r="Z37">
        <v>19.239999999999998</v>
      </c>
      <c r="AA37">
        <v>131.93</v>
      </c>
      <c r="AB37">
        <v>26.38</v>
      </c>
      <c r="AC37">
        <v>46.73</v>
      </c>
      <c r="AD37">
        <v>29.53</v>
      </c>
      <c r="AE37">
        <v>55.34</v>
      </c>
      <c r="AF37">
        <v>27.66</v>
      </c>
      <c r="AG37">
        <v>13.04</v>
      </c>
      <c r="AH37">
        <v>43.24</v>
      </c>
      <c r="AI37">
        <v>43.24</v>
      </c>
    </row>
    <row r="38" spans="1:35">
      <c r="A38" t="s">
        <v>80</v>
      </c>
      <c r="B38" s="34">
        <v>122.92</v>
      </c>
      <c r="C38" s="34">
        <v>31.45</v>
      </c>
      <c r="D38" s="93">
        <f t="shared" si="0"/>
        <v>97</v>
      </c>
      <c r="E38" s="34">
        <v>2.11</v>
      </c>
      <c r="F38" s="34"/>
      <c r="G38" s="34"/>
      <c r="H38" s="34"/>
      <c r="I38" s="34"/>
      <c r="J38" s="37">
        <v>8.86</v>
      </c>
      <c r="K38" s="37">
        <v>8.86</v>
      </c>
      <c r="L38" s="37">
        <v>9.08</v>
      </c>
      <c r="M38">
        <v>70.59</v>
      </c>
      <c r="N38">
        <v>272.11</v>
      </c>
      <c r="O38">
        <v>53.21</v>
      </c>
      <c r="P38">
        <v>5.46</v>
      </c>
      <c r="Q38">
        <v>8.07</v>
      </c>
      <c r="R38" s="93">
        <v>32.340000000000003</v>
      </c>
      <c r="S38" s="93">
        <v>32.33</v>
      </c>
      <c r="T38" s="93">
        <v>32.33</v>
      </c>
      <c r="U38">
        <v>5.7</v>
      </c>
      <c r="V38">
        <v>91.1</v>
      </c>
      <c r="W38">
        <v>5.77</v>
      </c>
      <c r="X38">
        <v>87.72</v>
      </c>
      <c r="Y38">
        <v>29.24</v>
      </c>
      <c r="Z38">
        <v>29.25</v>
      </c>
      <c r="AA38">
        <v>147.59</v>
      </c>
      <c r="AB38">
        <v>29.52</v>
      </c>
      <c r="AC38">
        <v>53.97</v>
      </c>
      <c r="AD38">
        <v>32.33</v>
      </c>
      <c r="AE38">
        <v>59.34</v>
      </c>
      <c r="AF38">
        <v>29.66</v>
      </c>
      <c r="AG38">
        <v>13.29</v>
      </c>
      <c r="AH38">
        <v>43.49</v>
      </c>
      <c r="AI38">
        <v>43.49</v>
      </c>
    </row>
    <row r="39" spans="1:35">
      <c r="A39" t="s">
        <v>81</v>
      </c>
      <c r="B39" s="34">
        <v>122.92</v>
      </c>
      <c r="C39" s="34">
        <v>31.45</v>
      </c>
      <c r="D39" s="93">
        <f t="shared" si="0"/>
        <v>97</v>
      </c>
      <c r="E39" s="34">
        <v>1.31</v>
      </c>
      <c r="F39" s="34"/>
      <c r="G39" s="34"/>
      <c r="H39" s="34"/>
      <c r="I39" s="34"/>
      <c r="J39" s="37">
        <v>9.7899999999999991</v>
      </c>
      <c r="K39" s="37">
        <v>9.7899999999999991</v>
      </c>
      <c r="L39" s="37">
        <v>10.029999999999999</v>
      </c>
      <c r="M39">
        <v>70.59</v>
      </c>
      <c r="N39">
        <v>272.11</v>
      </c>
      <c r="O39">
        <v>53.21</v>
      </c>
      <c r="P39">
        <v>5.46</v>
      </c>
      <c r="Q39">
        <v>7.73</v>
      </c>
      <c r="R39" s="93">
        <v>32.340000000000003</v>
      </c>
      <c r="S39" s="93">
        <v>32.33</v>
      </c>
      <c r="T39" s="93">
        <v>32.33</v>
      </c>
      <c r="U39">
        <v>5.7</v>
      </c>
      <c r="V39">
        <v>98.67</v>
      </c>
      <c r="W39">
        <v>5.63</v>
      </c>
      <c r="X39">
        <v>88.82</v>
      </c>
      <c r="Y39">
        <v>29.61</v>
      </c>
      <c r="Z39">
        <v>29.61</v>
      </c>
      <c r="AA39">
        <v>162.4</v>
      </c>
      <c r="AB39">
        <v>32.479999999999997</v>
      </c>
      <c r="AC39">
        <v>59.8</v>
      </c>
      <c r="AD39">
        <v>34.76</v>
      </c>
      <c r="AE39">
        <v>64</v>
      </c>
      <c r="AF39">
        <v>32</v>
      </c>
      <c r="AG39">
        <v>21.88</v>
      </c>
      <c r="AH39">
        <v>63.43</v>
      </c>
      <c r="AI39">
        <v>63.43</v>
      </c>
    </row>
    <row r="40" spans="1:35">
      <c r="A40" t="s">
        <v>82</v>
      </c>
      <c r="B40" s="34">
        <v>122.92</v>
      </c>
      <c r="C40" s="34">
        <v>31.45</v>
      </c>
      <c r="D40" s="93">
        <f t="shared" si="0"/>
        <v>97</v>
      </c>
      <c r="E40" s="34">
        <v>1.31</v>
      </c>
      <c r="F40" s="34"/>
      <c r="G40" s="34"/>
      <c r="H40" s="34"/>
      <c r="I40" s="34"/>
      <c r="J40" s="37">
        <v>10.47</v>
      </c>
      <c r="K40" s="37">
        <v>10.47</v>
      </c>
      <c r="L40" s="37">
        <v>10.74</v>
      </c>
      <c r="M40">
        <v>70.59</v>
      </c>
      <c r="N40">
        <v>272.11</v>
      </c>
      <c r="O40">
        <v>53.21</v>
      </c>
      <c r="P40">
        <v>5.46</v>
      </c>
      <c r="Q40">
        <v>7.25</v>
      </c>
      <c r="R40" s="93">
        <v>32.340000000000003</v>
      </c>
      <c r="S40" s="93">
        <v>32.33</v>
      </c>
      <c r="T40" s="93">
        <v>32.33</v>
      </c>
      <c r="U40">
        <v>5.7</v>
      </c>
      <c r="V40">
        <v>104.82</v>
      </c>
      <c r="W40">
        <v>5.63</v>
      </c>
      <c r="X40">
        <v>90.27</v>
      </c>
      <c r="Y40">
        <v>30.09</v>
      </c>
      <c r="Z40">
        <v>30.09</v>
      </c>
      <c r="AA40">
        <v>177.18</v>
      </c>
      <c r="AB40">
        <v>35.43</v>
      </c>
      <c r="AC40">
        <v>66</v>
      </c>
      <c r="AD40">
        <v>36.78</v>
      </c>
      <c r="AE40">
        <v>68.67</v>
      </c>
      <c r="AF40">
        <v>34.33</v>
      </c>
      <c r="AG40">
        <v>21.99</v>
      </c>
      <c r="AH40">
        <v>63.76</v>
      </c>
      <c r="AI40">
        <v>63.76</v>
      </c>
    </row>
    <row r="41" spans="1:35">
      <c r="A41" t="s">
        <v>83</v>
      </c>
      <c r="B41" s="34">
        <v>122.92</v>
      </c>
      <c r="C41" s="34">
        <v>31.45</v>
      </c>
      <c r="D41" s="93">
        <f t="shared" si="0"/>
        <v>97</v>
      </c>
      <c r="E41" s="34">
        <v>1.31</v>
      </c>
      <c r="F41" s="34"/>
      <c r="G41" s="34"/>
      <c r="H41" s="34"/>
      <c r="I41" s="34"/>
      <c r="J41" s="37">
        <v>7.51</v>
      </c>
      <c r="K41" s="37">
        <v>7.51</v>
      </c>
      <c r="L41" s="37">
        <v>7.71</v>
      </c>
      <c r="M41">
        <v>70.59</v>
      </c>
      <c r="N41">
        <v>272.11</v>
      </c>
      <c r="O41">
        <v>53.21</v>
      </c>
      <c r="P41">
        <v>5.46</v>
      </c>
      <c r="Q41">
        <v>7.28</v>
      </c>
      <c r="R41" s="93">
        <v>32.340000000000003</v>
      </c>
      <c r="S41" s="93">
        <v>32.33</v>
      </c>
      <c r="T41" s="93">
        <v>32.33</v>
      </c>
      <c r="U41">
        <v>5.7</v>
      </c>
      <c r="V41">
        <v>109.83</v>
      </c>
      <c r="W41">
        <v>5.63</v>
      </c>
      <c r="X41">
        <v>92.82</v>
      </c>
      <c r="Y41">
        <v>30.94</v>
      </c>
      <c r="Z41">
        <v>30.95</v>
      </c>
      <c r="AA41">
        <v>185.13</v>
      </c>
      <c r="AB41">
        <v>37.020000000000003</v>
      </c>
      <c r="AC41">
        <v>71.5</v>
      </c>
      <c r="AD41">
        <v>40.83</v>
      </c>
      <c r="AE41">
        <v>73.34</v>
      </c>
      <c r="AF41">
        <v>36.659999999999997</v>
      </c>
      <c r="AG41">
        <v>21.99</v>
      </c>
      <c r="AH41">
        <v>63.93</v>
      </c>
      <c r="AI41">
        <v>63.93</v>
      </c>
    </row>
    <row r="42" spans="1:35">
      <c r="A42" t="s">
        <v>84</v>
      </c>
      <c r="B42" s="34">
        <v>158.41</v>
      </c>
      <c r="C42" s="34">
        <v>31.45</v>
      </c>
      <c r="D42" s="93">
        <f t="shared" si="0"/>
        <v>97</v>
      </c>
      <c r="E42" s="34">
        <v>1.31</v>
      </c>
      <c r="F42" s="34"/>
      <c r="G42" s="34"/>
      <c r="H42" s="34"/>
      <c r="I42" s="34"/>
      <c r="J42" s="37">
        <v>8.02</v>
      </c>
      <c r="K42" s="37">
        <v>8.02</v>
      </c>
      <c r="L42" s="37">
        <v>8.23</v>
      </c>
      <c r="M42">
        <v>70.59</v>
      </c>
      <c r="N42">
        <v>272.11</v>
      </c>
      <c r="O42">
        <v>53.21</v>
      </c>
      <c r="P42">
        <v>5.46</v>
      </c>
      <c r="Q42">
        <v>7.26</v>
      </c>
      <c r="R42" s="93">
        <v>32.340000000000003</v>
      </c>
      <c r="S42" s="93">
        <v>32.33</v>
      </c>
      <c r="T42" s="93">
        <v>32.33</v>
      </c>
      <c r="U42">
        <v>5.7</v>
      </c>
      <c r="V42">
        <v>114.27</v>
      </c>
      <c r="W42">
        <v>5.63</v>
      </c>
      <c r="X42">
        <v>94.9</v>
      </c>
      <c r="Y42">
        <v>31.63</v>
      </c>
      <c r="Z42">
        <v>31.65</v>
      </c>
      <c r="AA42">
        <v>197.92</v>
      </c>
      <c r="AB42">
        <v>39.58</v>
      </c>
      <c r="AC42">
        <v>76.3</v>
      </c>
      <c r="AD42">
        <v>43.13</v>
      </c>
      <c r="AE42">
        <v>78.67</v>
      </c>
      <c r="AF42">
        <v>39.33</v>
      </c>
      <c r="AG42">
        <v>21.88</v>
      </c>
      <c r="AH42">
        <v>64.08</v>
      </c>
      <c r="AI42">
        <v>64.08</v>
      </c>
    </row>
    <row r="43" spans="1:35">
      <c r="A43" t="s">
        <v>85</v>
      </c>
      <c r="B43" s="34">
        <v>158.41</v>
      </c>
      <c r="C43" s="34">
        <v>31.45</v>
      </c>
      <c r="D43" s="93">
        <f t="shared" si="0"/>
        <v>97</v>
      </c>
      <c r="E43" s="34">
        <v>1.31</v>
      </c>
      <c r="F43" s="34"/>
      <c r="G43" s="34"/>
      <c r="H43" s="34"/>
      <c r="I43" s="34"/>
      <c r="J43" s="37">
        <v>8.48</v>
      </c>
      <c r="K43" s="37">
        <v>8.48</v>
      </c>
      <c r="L43" s="37">
        <v>8.69</v>
      </c>
      <c r="M43">
        <v>70.59</v>
      </c>
      <c r="N43">
        <v>272.11</v>
      </c>
      <c r="O43">
        <v>53.21</v>
      </c>
      <c r="P43">
        <v>5.3</v>
      </c>
      <c r="Q43">
        <v>7.22</v>
      </c>
      <c r="R43" s="93">
        <v>32.340000000000003</v>
      </c>
      <c r="S43" s="93">
        <v>32.33</v>
      </c>
      <c r="T43" s="93">
        <v>32.33</v>
      </c>
      <c r="U43">
        <v>5.7</v>
      </c>
      <c r="V43">
        <v>117.08</v>
      </c>
      <c r="W43">
        <v>5.63</v>
      </c>
      <c r="X43">
        <v>95.67</v>
      </c>
      <c r="Y43">
        <v>31.89</v>
      </c>
      <c r="Z43">
        <v>31.88</v>
      </c>
      <c r="AA43">
        <v>208.69</v>
      </c>
      <c r="AB43">
        <v>41.74</v>
      </c>
      <c r="AC43">
        <v>80.900000000000006</v>
      </c>
      <c r="AD43">
        <v>44.71</v>
      </c>
      <c r="AE43">
        <v>82</v>
      </c>
      <c r="AF43">
        <v>41</v>
      </c>
      <c r="AG43">
        <v>22.04</v>
      </c>
      <c r="AH43">
        <v>64.5</v>
      </c>
      <c r="AI43">
        <v>64.5</v>
      </c>
    </row>
    <row r="44" spans="1:35">
      <c r="A44" t="s">
        <v>86</v>
      </c>
      <c r="B44" s="34">
        <v>158.41</v>
      </c>
      <c r="C44" s="34">
        <v>31.45</v>
      </c>
      <c r="D44" s="93">
        <f t="shared" si="0"/>
        <v>97</v>
      </c>
      <c r="E44" s="34">
        <v>1.31</v>
      </c>
      <c r="F44" s="34"/>
      <c r="G44" s="34"/>
      <c r="H44" s="34"/>
      <c r="I44" s="34"/>
      <c r="J44" s="37">
        <v>8.86</v>
      </c>
      <c r="K44" s="37">
        <v>8.86</v>
      </c>
      <c r="L44" s="37">
        <v>9.08</v>
      </c>
      <c r="M44">
        <v>70.59</v>
      </c>
      <c r="N44">
        <v>272.11</v>
      </c>
      <c r="O44">
        <v>53.21</v>
      </c>
      <c r="P44">
        <v>5.3</v>
      </c>
      <c r="Q44">
        <v>7.22</v>
      </c>
      <c r="R44" s="93">
        <v>32.340000000000003</v>
      </c>
      <c r="S44" s="93">
        <v>32.33</v>
      </c>
      <c r="T44" s="93">
        <v>32.33</v>
      </c>
      <c r="U44">
        <v>5.7</v>
      </c>
      <c r="V44">
        <v>118.01</v>
      </c>
      <c r="W44">
        <v>5.63</v>
      </c>
      <c r="X44">
        <v>96.82</v>
      </c>
      <c r="Y44">
        <v>32.270000000000003</v>
      </c>
      <c r="Z44">
        <v>32.270000000000003</v>
      </c>
      <c r="AA44">
        <v>217.54</v>
      </c>
      <c r="AB44">
        <v>43.51</v>
      </c>
      <c r="AC44">
        <v>85.23</v>
      </c>
      <c r="AD44">
        <v>45.48</v>
      </c>
      <c r="AE44">
        <v>84.67</v>
      </c>
      <c r="AF44">
        <v>42.33</v>
      </c>
      <c r="AG44">
        <v>22.26</v>
      </c>
      <c r="AH44">
        <v>64.78</v>
      </c>
      <c r="AI44">
        <v>64.78</v>
      </c>
    </row>
    <row r="45" spans="1:35">
      <c r="A45" t="s">
        <v>87</v>
      </c>
      <c r="B45" s="34">
        <v>158.41</v>
      </c>
      <c r="C45" s="34">
        <v>31.45</v>
      </c>
      <c r="D45" s="93">
        <f t="shared" si="0"/>
        <v>97</v>
      </c>
      <c r="E45" s="34">
        <v>1.31</v>
      </c>
      <c r="F45" s="34"/>
      <c r="G45" s="34"/>
      <c r="H45" s="34"/>
      <c r="I45" s="34"/>
      <c r="J45" s="37">
        <v>9.19</v>
      </c>
      <c r="K45" s="37">
        <v>9.19</v>
      </c>
      <c r="L45" s="37">
        <v>9.42</v>
      </c>
      <c r="M45">
        <v>70.59</v>
      </c>
      <c r="N45">
        <v>272.11</v>
      </c>
      <c r="O45">
        <v>53.21</v>
      </c>
      <c r="P45">
        <v>5.3</v>
      </c>
      <c r="Q45">
        <v>7.32</v>
      </c>
      <c r="R45" s="93">
        <v>32.340000000000003</v>
      </c>
      <c r="S45" s="93">
        <v>32.33</v>
      </c>
      <c r="T45" s="93">
        <v>32.33</v>
      </c>
      <c r="U45">
        <v>5.7</v>
      </c>
      <c r="V45">
        <v>119.88</v>
      </c>
      <c r="W45">
        <v>5.63</v>
      </c>
      <c r="X45">
        <v>98.11</v>
      </c>
      <c r="Y45">
        <v>32.700000000000003</v>
      </c>
      <c r="Z45">
        <v>32.71</v>
      </c>
      <c r="AA45">
        <v>222.29</v>
      </c>
      <c r="AB45">
        <v>44.46</v>
      </c>
      <c r="AC45">
        <v>88.2</v>
      </c>
      <c r="AD45">
        <v>45.98</v>
      </c>
      <c r="AE45">
        <v>84</v>
      </c>
      <c r="AF45">
        <v>42</v>
      </c>
      <c r="AG45">
        <v>22.55</v>
      </c>
      <c r="AH45">
        <v>64.88</v>
      </c>
      <c r="AI45">
        <v>64.88</v>
      </c>
    </row>
    <row r="46" spans="1:35">
      <c r="A46" t="s">
        <v>88</v>
      </c>
      <c r="B46" s="34">
        <v>199.71</v>
      </c>
      <c r="C46" s="34">
        <v>31.45</v>
      </c>
      <c r="D46" s="93">
        <f t="shared" si="0"/>
        <v>97</v>
      </c>
      <c r="E46" s="34">
        <v>1.31</v>
      </c>
      <c r="F46" s="34"/>
      <c r="G46" s="34"/>
      <c r="H46" s="34"/>
      <c r="I46" s="34"/>
      <c r="J46" s="37">
        <v>9.48</v>
      </c>
      <c r="K46" s="37">
        <v>9.48</v>
      </c>
      <c r="L46" s="37">
        <v>9.7200000000000006</v>
      </c>
      <c r="M46">
        <v>70.59</v>
      </c>
      <c r="N46">
        <v>272.11</v>
      </c>
      <c r="O46">
        <v>53.21</v>
      </c>
      <c r="P46">
        <v>5.3</v>
      </c>
      <c r="Q46">
        <v>7.22</v>
      </c>
      <c r="R46" s="93">
        <v>32.340000000000003</v>
      </c>
      <c r="S46" s="93">
        <v>32.33</v>
      </c>
      <c r="T46" s="93">
        <v>32.33</v>
      </c>
      <c r="U46">
        <v>5.7</v>
      </c>
      <c r="V46">
        <v>122.48</v>
      </c>
      <c r="W46">
        <v>5.63</v>
      </c>
      <c r="X46">
        <v>101.39</v>
      </c>
      <c r="Y46">
        <v>33.799999999999997</v>
      </c>
      <c r="Z46">
        <v>33.799999999999997</v>
      </c>
      <c r="AA46">
        <v>229.17</v>
      </c>
      <c r="AB46">
        <v>45.83</v>
      </c>
      <c r="AC46">
        <v>89.63</v>
      </c>
      <c r="AD46">
        <v>46.29</v>
      </c>
      <c r="AE46">
        <v>84</v>
      </c>
      <c r="AF46">
        <v>42</v>
      </c>
      <c r="AG46">
        <v>24.12</v>
      </c>
      <c r="AH46">
        <v>73.36</v>
      </c>
      <c r="AI46">
        <v>73.36</v>
      </c>
    </row>
    <row r="47" spans="1:35">
      <c r="A47" t="s">
        <v>89</v>
      </c>
      <c r="B47" s="34">
        <v>181.64</v>
      </c>
      <c r="C47" s="34">
        <v>50.48</v>
      </c>
      <c r="D47" s="93">
        <f t="shared" si="0"/>
        <v>98</v>
      </c>
      <c r="E47" s="34">
        <v>1.31</v>
      </c>
      <c r="F47" s="34"/>
      <c r="G47" s="34"/>
      <c r="H47" s="34"/>
      <c r="I47" s="34"/>
      <c r="J47" s="37">
        <v>9.73</v>
      </c>
      <c r="K47" s="37">
        <v>9.73</v>
      </c>
      <c r="L47" s="37">
        <v>9.9700000000000006</v>
      </c>
      <c r="M47">
        <v>70.59</v>
      </c>
      <c r="N47">
        <v>272.11</v>
      </c>
      <c r="O47">
        <v>53.21</v>
      </c>
      <c r="P47">
        <v>5.3</v>
      </c>
      <c r="Q47">
        <v>7.22</v>
      </c>
      <c r="R47" s="93">
        <v>32.659999999999997</v>
      </c>
      <c r="S47" s="93">
        <v>32.67</v>
      </c>
      <c r="T47" s="93">
        <v>32.67</v>
      </c>
      <c r="U47">
        <v>5.7</v>
      </c>
      <c r="V47">
        <v>125.15</v>
      </c>
      <c r="W47">
        <v>5.86</v>
      </c>
      <c r="X47">
        <v>101.86</v>
      </c>
      <c r="Y47">
        <v>33.950000000000003</v>
      </c>
      <c r="Z47">
        <v>33.97</v>
      </c>
      <c r="AA47">
        <v>229.17</v>
      </c>
      <c r="AB47">
        <v>45.83</v>
      </c>
      <c r="AC47">
        <v>90.67</v>
      </c>
      <c r="AD47">
        <v>47.43</v>
      </c>
      <c r="AE47">
        <v>83.34</v>
      </c>
      <c r="AF47">
        <v>41.66</v>
      </c>
      <c r="AG47">
        <v>24.31</v>
      </c>
      <c r="AH47">
        <v>73.989999999999995</v>
      </c>
      <c r="AI47">
        <v>73.989999999999995</v>
      </c>
    </row>
    <row r="48" spans="1:35">
      <c r="A48" t="s">
        <v>90</v>
      </c>
      <c r="B48" s="34">
        <v>181.64</v>
      </c>
      <c r="C48" s="34">
        <v>50.48</v>
      </c>
      <c r="D48" s="93">
        <f t="shared" si="0"/>
        <v>98</v>
      </c>
      <c r="E48" s="34">
        <v>1.31</v>
      </c>
      <c r="F48" s="34"/>
      <c r="G48" s="34"/>
      <c r="H48" s="34"/>
      <c r="I48" s="34"/>
      <c r="J48" s="37">
        <v>9.92</v>
      </c>
      <c r="K48" s="37">
        <v>9.92</v>
      </c>
      <c r="L48" s="37">
        <v>10.17</v>
      </c>
      <c r="M48">
        <v>70.59</v>
      </c>
      <c r="N48">
        <v>272.11</v>
      </c>
      <c r="O48">
        <v>53.21</v>
      </c>
      <c r="P48">
        <v>5.3</v>
      </c>
      <c r="Q48">
        <v>7.33</v>
      </c>
      <c r="R48" s="93">
        <v>32.659999999999997</v>
      </c>
      <c r="S48" s="93">
        <v>32.67</v>
      </c>
      <c r="T48" s="93">
        <v>32.67</v>
      </c>
      <c r="U48">
        <v>5.7</v>
      </c>
      <c r="V48">
        <v>127.24</v>
      </c>
      <c r="W48">
        <v>5.86</v>
      </c>
      <c r="X48">
        <v>103.33</v>
      </c>
      <c r="Y48">
        <v>34.44</v>
      </c>
      <c r="Z48">
        <v>34.450000000000003</v>
      </c>
      <c r="AA48">
        <v>229.17</v>
      </c>
      <c r="AB48">
        <v>45.83</v>
      </c>
      <c r="AC48">
        <v>91.2</v>
      </c>
      <c r="AD48">
        <v>48.09</v>
      </c>
      <c r="AE48">
        <v>83.34</v>
      </c>
      <c r="AF48">
        <v>41.66</v>
      </c>
      <c r="AG48">
        <v>24.2</v>
      </c>
      <c r="AH48">
        <v>74.31</v>
      </c>
      <c r="AI48">
        <v>74.31</v>
      </c>
    </row>
    <row r="49" spans="1:35">
      <c r="A49" t="s">
        <v>91</v>
      </c>
      <c r="B49" s="34">
        <v>181.64</v>
      </c>
      <c r="C49" s="34">
        <v>50.48</v>
      </c>
      <c r="D49" s="93">
        <f t="shared" si="0"/>
        <v>98</v>
      </c>
      <c r="E49" s="34">
        <v>1.31</v>
      </c>
      <c r="F49" s="34"/>
      <c r="G49" s="34"/>
      <c r="H49" s="34"/>
      <c r="I49" s="34"/>
      <c r="J49" s="37">
        <v>10.06</v>
      </c>
      <c r="K49" s="37">
        <v>10.06</v>
      </c>
      <c r="L49" s="37">
        <v>10.31</v>
      </c>
      <c r="M49">
        <v>70.59</v>
      </c>
      <c r="N49">
        <v>272.11</v>
      </c>
      <c r="O49">
        <v>53.21</v>
      </c>
      <c r="P49">
        <v>5.3</v>
      </c>
      <c r="Q49">
        <v>7.36</v>
      </c>
      <c r="R49" s="93">
        <v>32.659999999999997</v>
      </c>
      <c r="S49" s="93">
        <v>32.67</v>
      </c>
      <c r="T49" s="93">
        <v>32.67</v>
      </c>
      <c r="U49">
        <v>5.7</v>
      </c>
      <c r="V49">
        <v>128.77000000000001</v>
      </c>
      <c r="W49">
        <v>5.86</v>
      </c>
      <c r="X49">
        <v>106.5</v>
      </c>
      <c r="Y49">
        <v>35.5</v>
      </c>
      <c r="Z49">
        <v>35.5</v>
      </c>
      <c r="AA49">
        <v>229.17</v>
      </c>
      <c r="AB49">
        <v>45.83</v>
      </c>
      <c r="AC49">
        <v>91.27</v>
      </c>
      <c r="AD49">
        <v>48.21</v>
      </c>
      <c r="AE49">
        <v>82.67</v>
      </c>
      <c r="AF49">
        <v>41.33</v>
      </c>
      <c r="AG49">
        <v>24.16</v>
      </c>
      <c r="AH49">
        <v>74.69</v>
      </c>
      <c r="AI49">
        <v>74.69</v>
      </c>
    </row>
    <row r="50" spans="1:35">
      <c r="A50" t="s">
        <v>92</v>
      </c>
      <c r="B50" s="34">
        <v>181.64</v>
      </c>
      <c r="C50" s="34">
        <v>50.48</v>
      </c>
      <c r="D50" s="93">
        <f t="shared" si="0"/>
        <v>98</v>
      </c>
      <c r="E50" s="34">
        <v>1.31</v>
      </c>
      <c r="F50" s="34"/>
      <c r="G50" s="34"/>
      <c r="H50" s="34"/>
      <c r="I50" s="34"/>
      <c r="J50" s="37">
        <v>10.27</v>
      </c>
      <c r="K50" s="37">
        <v>10.27</v>
      </c>
      <c r="L50" s="37">
        <v>10.52</v>
      </c>
      <c r="M50">
        <v>70.59</v>
      </c>
      <c r="N50">
        <v>272.11</v>
      </c>
      <c r="O50">
        <v>53.21</v>
      </c>
      <c r="P50">
        <v>5.3</v>
      </c>
      <c r="Q50">
        <v>7.23</v>
      </c>
      <c r="R50" s="93">
        <v>32.659999999999997</v>
      </c>
      <c r="S50" s="93">
        <v>32.67</v>
      </c>
      <c r="T50" s="93">
        <v>32.67</v>
      </c>
      <c r="U50">
        <v>5.7</v>
      </c>
      <c r="V50">
        <v>129.91</v>
      </c>
      <c r="W50">
        <v>5.86</v>
      </c>
      <c r="X50">
        <v>89.75</v>
      </c>
      <c r="Y50">
        <v>29.92</v>
      </c>
      <c r="Z50">
        <v>29.9</v>
      </c>
      <c r="AA50">
        <v>229.17</v>
      </c>
      <c r="AB50">
        <v>45.83</v>
      </c>
      <c r="AC50">
        <v>91.27</v>
      </c>
      <c r="AD50">
        <v>47.99</v>
      </c>
      <c r="AE50">
        <v>82.67</v>
      </c>
      <c r="AF50">
        <v>41.33</v>
      </c>
      <c r="AG50">
        <v>24.21</v>
      </c>
      <c r="AH50">
        <v>74.900000000000006</v>
      </c>
      <c r="AI50">
        <v>74.900000000000006</v>
      </c>
    </row>
    <row r="51" spans="1:35">
      <c r="A51" t="s">
        <v>93</v>
      </c>
      <c r="B51" s="34">
        <v>181.64</v>
      </c>
      <c r="C51" s="34">
        <v>50.48</v>
      </c>
      <c r="D51" s="93">
        <f t="shared" si="0"/>
        <v>98</v>
      </c>
      <c r="E51" s="34">
        <v>1.31</v>
      </c>
      <c r="F51" s="34"/>
      <c r="G51" s="34"/>
      <c r="H51" s="34"/>
      <c r="I51" s="34"/>
      <c r="J51" s="37">
        <v>10.28</v>
      </c>
      <c r="K51" s="37">
        <v>10.28</v>
      </c>
      <c r="L51" s="37">
        <v>10.54</v>
      </c>
      <c r="M51">
        <v>116.14</v>
      </c>
      <c r="N51">
        <v>272.11</v>
      </c>
      <c r="O51">
        <v>53.21</v>
      </c>
      <c r="P51">
        <v>5.3</v>
      </c>
      <c r="Q51">
        <v>7.34</v>
      </c>
      <c r="R51" s="93">
        <v>32.659999999999997</v>
      </c>
      <c r="S51" s="93">
        <v>32.67</v>
      </c>
      <c r="T51" s="93">
        <v>32.67</v>
      </c>
      <c r="U51">
        <v>5.92</v>
      </c>
      <c r="V51">
        <v>131.33000000000001</v>
      </c>
      <c r="W51">
        <v>5.86</v>
      </c>
      <c r="X51">
        <v>89.82</v>
      </c>
      <c r="Y51">
        <v>29.94</v>
      </c>
      <c r="Z51">
        <v>29.95</v>
      </c>
      <c r="AA51">
        <v>229.17</v>
      </c>
      <c r="AB51">
        <v>45.83</v>
      </c>
      <c r="AC51">
        <v>91.27</v>
      </c>
      <c r="AD51">
        <v>47.31</v>
      </c>
      <c r="AE51">
        <v>82</v>
      </c>
      <c r="AF51">
        <v>41</v>
      </c>
      <c r="AG51">
        <v>24.02</v>
      </c>
      <c r="AH51">
        <v>75.040000000000006</v>
      </c>
      <c r="AI51">
        <v>75.040000000000006</v>
      </c>
    </row>
    <row r="52" spans="1:35">
      <c r="A52" t="s">
        <v>94</v>
      </c>
      <c r="B52" s="34">
        <v>165.54</v>
      </c>
      <c r="C52" s="34">
        <v>50.48</v>
      </c>
      <c r="D52" s="93">
        <f t="shared" si="0"/>
        <v>98</v>
      </c>
      <c r="E52" s="34">
        <v>1.31</v>
      </c>
      <c r="F52" s="34"/>
      <c r="G52" s="34"/>
      <c r="H52" s="34"/>
      <c r="I52" s="34"/>
      <c r="J52" s="37">
        <v>10.31</v>
      </c>
      <c r="K52" s="37">
        <v>10.31</v>
      </c>
      <c r="L52" s="37">
        <v>10.56</v>
      </c>
      <c r="M52">
        <v>116.14</v>
      </c>
      <c r="N52">
        <v>272.11</v>
      </c>
      <c r="O52">
        <v>53.21</v>
      </c>
      <c r="P52">
        <v>5.3</v>
      </c>
      <c r="Q52">
        <v>7.37</v>
      </c>
      <c r="R52" s="93">
        <v>32.659999999999997</v>
      </c>
      <c r="S52" s="93">
        <v>32.67</v>
      </c>
      <c r="T52" s="93">
        <v>32.67</v>
      </c>
      <c r="U52">
        <v>5.92</v>
      </c>
      <c r="V52">
        <v>126.94</v>
      </c>
      <c r="W52">
        <v>5.86</v>
      </c>
      <c r="X52">
        <v>90.17</v>
      </c>
      <c r="Y52">
        <v>30.06</v>
      </c>
      <c r="Z52">
        <v>30.04</v>
      </c>
      <c r="AA52">
        <v>229.17</v>
      </c>
      <c r="AB52">
        <v>45.83</v>
      </c>
      <c r="AC52">
        <v>91.27</v>
      </c>
      <c r="AD52">
        <v>46.45</v>
      </c>
      <c r="AE52">
        <v>82</v>
      </c>
      <c r="AF52">
        <v>41</v>
      </c>
      <c r="AG52">
        <v>24.3</v>
      </c>
      <c r="AH52">
        <v>74.849999999999994</v>
      </c>
      <c r="AI52">
        <v>74.849999999999994</v>
      </c>
    </row>
    <row r="53" spans="1:35">
      <c r="A53" t="s">
        <v>95</v>
      </c>
      <c r="B53" s="34">
        <v>165.54</v>
      </c>
      <c r="C53" s="34">
        <v>50.48</v>
      </c>
      <c r="D53" s="93">
        <f t="shared" si="0"/>
        <v>98</v>
      </c>
      <c r="E53" s="34">
        <v>1.31</v>
      </c>
      <c r="F53" s="34"/>
      <c r="G53" s="34"/>
      <c r="H53" s="34"/>
      <c r="I53" s="34"/>
      <c r="J53" s="37">
        <v>10.29</v>
      </c>
      <c r="K53" s="37">
        <v>10.29</v>
      </c>
      <c r="L53" s="37">
        <v>10.55</v>
      </c>
      <c r="M53">
        <v>116.14</v>
      </c>
      <c r="N53">
        <v>272.11</v>
      </c>
      <c r="O53">
        <v>53.21</v>
      </c>
      <c r="P53">
        <v>5.3</v>
      </c>
      <c r="Q53">
        <v>8.8699999999999992</v>
      </c>
      <c r="R53" s="93">
        <v>32.659999999999997</v>
      </c>
      <c r="S53" s="93">
        <v>32.67</v>
      </c>
      <c r="T53" s="93">
        <v>32.67</v>
      </c>
      <c r="U53">
        <v>5.92</v>
      </c>
      <c r="V53">
        <v>128.6</v>
      </c>
      <c r="W53">
        <v>5.86</v>
      </c>
      <c r="X53">
        <v>91.78</v>
      </c>
      <c r="Y53">
        <v>30.59</v>
      </c>
      <c r="Z53">
        <v>30.6</v>
      </c>
      <c r="AA53">
        <v>229.17</v>
      </c>
      <c r="AB53">
        <v>45.83</v>
      </c>
      <c r="AC53">
        <v>91.27</v>
      </c>
      <c r="AD53">
        <v>48.07</v>
      </c>
      <c r="AE53">
        <v>82.67</v>
      </c>
      <c r="AF53">
        <v>41.33</v>
      </c>
      <c r="AG53">
        <v>22.49</v>
      </c>
      <c r="AH53">
        <v>68.44</v>
      </c>
      <c r="AI53">
        <v>68.44</v>
      </c>
    </row>
    <row r="54" spans="1:35">
      <c r="A54" t="s">
        <v>96</v>
      </c>
      <c r="B54" s="34">
        <v>165.54</v>
      </c>
      <c r="C54" s="34">
        <v>50.48</v>
      </c>
      <c r="D54" s="93">
        <f t="shared" si="0"/>
        <v>98</v>
      </c>
      <c r="E54" s="34">
        <v>1.31</v>
      </c>
      <c r="F54" s="34"/>
      <c r="G54" s="34"/>
      <c r="H54" s="34"/>
      <c r="I54" s="34"/>
      <c r="J54" s="37">
        <v>10.32</v>
      </c>
      <c r="K54" s="37">
        <v>10.32</v>
      </c>
      <c r="L54" s="37">
        <v>10.58</v>
      </c>
      <c r="M54">
        <v>116.14</v>
      </c>
      <c r="N54">
        <v>272.11</v>
      </c>
      <c r="O54">
        <v>53.21</v>
      </c>
      <c r="P54">
        <v>5.3</v>
      </c>
      <c r="Q54">
        <v>8.65</v>
      </c>
      <c r="R54" s="93">
        <v>32.659999999999997</v>
      </c>
      <c r="S54" s="93">
        <v>32.67</v>
      </c>
      <c r="T54" s="93">
        <v>32.67</v>
      </c>
      <c r="U54">
        <v>5.92</v>
      </c>
      <c r="V54">
        <v>132.84</v>
      </c>
      <c r="W54">
        <v>5.86</v>
      </c>
      <c r="X54">
        <v>92.9</v>
      </c>
      <c r="Y54">
        <v>30.97</v>
      </c>
      <c r="Z54">
        <v>30.97</v>
      </c>
      <c r="AA54">
        <v>229.17</v>
      </c>
      <c r="AB54">
        <v>45.83</v>
      </c>
      <c r="AC54">
        <v>91.23</v>
      </c>
      <c r="AD54">
        <v>48.09</v>
      </c>
      <c r="AE54">
        <v>83.34</v>
      </c>
      <c r="AF54">
        <v>41.66</v>
      </c>
      <c r="AG54">
        <v>22.61</v>
      </c>
      <c r="AH54">
        <v>68.52</v>
      </c>
      <c r="AI54">
        <v>68.52</v>
      </c>
    </row>
    <row r="55" spans="1:35">
      <c r="A55" t="s">
        <v>97</v>
      </c>
      <c r="B55" s="34">
        <v>199.71</v>
      </c>
      <c r="C55" s="34">
        <v>50.48</v>
      </c>
      <c r="D55" s="93">
        <f t="shared" si="0"/>
        <v>98</v>
      </c>
      <c r="E55" s="34">
        <v>1.31</v>
      </c>
      <c r="F55" s="34"/>
      <c r="G55" s="34"/>
      <c r="H55" s="34"/>
      <c r="I55" s="34"/>
      <c r="J55" s="37">
        <v>10.27</v>
      </c>
      <c r="K55" s="37">
        <v>10.27</v>
      </c>
      <c r="L55" s="37">
        <v>10.53</v>
      </c>
      <c r="M55">
        <v>116.14</v>
      </c>
      <c r="N55">
        <v>272.11</v>
      </c>
      <c r="O55">
        <v>53.21</v>
      </c>
      <c r="P55">
        <v>5.46</v>
      </c>
      <c r="Q55">
        <v>8.4700000000000006</v>
      </c>
      <c r="R55" s="93">
        <v>32.659999999999997</v>
      </c>
      <c r="S55" s="93">
        <v>32.67</v>
      </c>
      <c r="T55" s="93">
        <v>32.67</v>
      </c>
      <c r="U55">
        <v>5.7</v>
      </c>
      <c r="V55">
        <v>133.05000000000001</v>
      </c>
      <c r="W55">
        <v>5.77</v>
      </c>
      <c r="X55">
        <v>95.25</v>
      </c>
      <c r="Y55">
        <v>31.75</v>
      </c>
      <c r="Z55">
        <v>31.74</v>
      </c>
      <c r="AA55">
        <v>229.17</v>
      </c>
      <c r="AB55">
        <v>45.83</v>
      </c>
      <c r="AC55">
        <v>91.13</v>
      </c>
      <c r="AD55">
        <v>47.65</v>
      </c>
      <c r="AE55">
        <v>84</v>
      </c>
      <c r="AF55">
        <v>42</v>
      </c>
      <c r="AG55">
        <v>22.39</v>
      </c>
      <c r="AH55">
        <v>68.540000000000006</v>
      </c>
      <c r="AI55">
        <v>68.540000000000006</v>
      </c>
    </row>
    <row r="56" spans="1:35">
      <c r="A56" t="s">
        <v>98</v>
      </c>
      <c r="B56" s="34">
        <v>158.41</v>
      </c>
      <c r="C56" s="34">
        <v>31.45</v>
      </c>
      <c r="D56" s="93">
        <f t="shared" si="0"/>
        <v>98</v>
      </c>
      <c r="E56" s="34">
        <v>1.31</v>
      </c>
      <c r="F56" s="34"/>
      <c r="G56" s="34"/>
      <c r="H56" s="34"/>
      <c r="I56" s="34"/>
      <c r="J56" s="37">
        <v>10.210000000000001</v>
      </c>
      <c r="K56" s="37">
        <v>10.210000000000001</v>
      </c>
      <c r="L56" s="37">
        <v>10.47</v>
      </c>
      <c r="M56">
        <v>116.14</v>
      </c>
      <c r="N56">
        <v>272.11</v>
      </c>
      <c r="O56">
        <v>53.21</v>
      </c>
      <c r="P56">
        <v>5.46</v>
      </c>
      <c r="Q56">
        <v>8.07</v>
      </c>
      <c r="R56" s="93">
        <v>32.659999999999997</v>
      </c>
      <c r="S56" s="93">
        <v>32.67</v>
      </c>
      <c r="T56" s="93">
        <v>32.67</v>
      </c>
      <c r="U56">
        <v>5.7</v>
      </c>
      <c r="V56">
        <v>132.47999999999999</v>
      </c>
      <c r="W56">
        <v>5.77</v>
      </c>
      <c r="X56">
        <v>75.16</v>
      </c>
      <c r="Y56">
        <v>25.05</v>
      </c>
      <c r="Z56">
        <v>25.06</v>
      </c>
      <c r="AA56">
        <v>229.17</v>
      </c>
      <c r="AB56">
        <v>45.83</v>
      </c>
      <c r="AC56">
        <v>91.1</v>
      </c>
      <c r="AD56">
        <v>46.65</v>
      </c>
      <c r="AE56">
        <v>84</v>
      </c>
      <c r="AF56">
        <v>42</v>
      </c>
      <c r="AG56">
        <v>22.55</v>
      </c>
      <c r="AH56">
        <v>68.489999999999995</v>
      </c>
      <c r="AI56">
        <v>68.489999999999995</v>
      </c>
    </row>
    <row r="57" spans="1:35">
      <c r="A57" t="s">
        <v>99</v>
      </c>
      <c r="B57" s="34">
        <v>199.71</v>
      </c>
      <c r="C57" s="34">
        <v>50.48</v>
      </c>
      <c r="D57" s="93">
        <f t="shared" si="0"/>
        <v>98</v>
      </c>
      <c r="E57" s="34">
        <v>1.31</v>
      </c>
      <c r="F57" s="34"/>
      <c r="G57" s="34"/>
      <c r="H57" s="34"/>
      <c r="I57" s="34"/>
      <c r="J57" s="37">
        <v>10.09</v>
      </c>
      <c r="K57" s="37">
        <v>10.09</v>
      </c>
      <c r="L57" s="37">
        <v>10.34</v>
      </c>
      <c r="M57">
        <v>116.14</v>
      </c>
      <c r="N57">
        <v>272.11</v>
      </c>
      <c r="O57">
        <v>53.21</v>
      </c>
      <c r="P57">
        <v>5.46</v>
      </c>
      <c r="Q57">
        <v>7.65</v>
      </c>
      <c r="R57" s="93">
        <v>32.659999999999997</v>
      </c>
      <c r="S57" s="93">
        <v>32.67</v>
      </c>
      <c r="T57" s="93">
        <v>32.67</v>
      </c>
      <c r="U57">
        <v>5.7</v>
      </c>
      <c r="V57">
        <v>126.69</v>
      </c>
      <c r="W57">
        <v>5.77</v>
      </c>
      <c r="X57">
        <v>75.66</v>
      </c>
      <c r="Y57">
        <v>25.22</v>
      </c>
      <c r="Z57">
        <v>25.22</v>
      </c>
      <c r="AA57">
        <v>229.17</v>
      </c>
      <c r="AB57">
        <v>45.83</v>
      </c>
      <c r="AC57">
        <v>83.84</v>
      </c>
      <c r="AD57">
        <v>44.44</v>
      </c>
      <c r="AE57">
        <v>84.67</v>
      </c>
      <c r="AF57">
        <v>42.33</v>
      </c>
      <c r="AG57">
        <v>22.65</v>
      </c>
      <c r="AH57">
        <v>68.38</v>
      </c>
      <c r="AI57">
        <v>68.38</v>
      </c>
    </row>
    <row r="58" spans="1:35">
      <c r="A58" t="s">
        <v>100</v>
      </c>
      <c r="B58" s="34">
        <v>199.71</v>
      </c>
      <c r="C58" s="34">
        <v>50.48</v>
      </c>
      <c r="D58" s="93">
        <f t="shared" si="0"/>
        <v>98</v>
      </c>
      <c r="E58" s="34">
        <v>1.31</v>
      </c>
      <c r="F58" s="34"/>
      <c r="G58" s="34"/>
      <c r="H58" s="34"/>
      <c r="I58" s="34"/>
      <c r="J58" s="37">
        <v>9.83</v>
      </c>
      <c r="K58" s="37">
        <v>9.83</v>
      </c>
      <c r="L58" s="37">
        <v>10.08</v>
      </c>
      <c r="M58">
        <v>116.14</v>
      </c>
      <c r="N58">
        <v>272.11</v>
      </c>
      <c r="O58">
        <v>53.21</v>
      </c>
      <c r="P58">
        <v>5.46</v>
      </c>
      <c r="Q58">
        <v>7.45</v>
      </c>
      <c r="R58" s="93">
        <v>32.659999999999997</v>
      </c>
      <c r="S58" s="93">
        <v>32.67</v>
      </c>
      <c r="T58" s="93">
        <v>32.67</v>
      </c>
      <c r="U58">
        <v>5.7</v>
      </c>
      <c r="V58">
        <v>121.55</v>
      </c>
      <c r="W58">
        <v>5.77</v>
      </c>
      <c r="X58">
        <v>76.61</v>
      </c>
      <c r="Y58">
        <v>25.54</v>
      </c>
      <c r="Z58">
        <v>25.52</v>
      </c>
      <c r="AA58">
        <v>229.17</v>
      </c>
      <c r="AB58">
        <v>45.83</v>
      </c>
      <c r="AC58">
        <v>83.63</v>
      </c>
      <c r="AD58">
        <v>42.09</v>
      </c>
      <c r="AE58">
        <v>86.67</v>
      </c>
      <c r="AF58">
        <v>43.33</v>
      </c>
      <c r="AG58">
        <v>22.53</v>
      </c>
      <c r="AH58">
        <v>68.39</v>
      </c>
      <c r="AI58">
        <v>68.39</v>
      </c>
    </row>
    <row r="59" spans="1:35">
      <c r="A59" t="s">
        <v>101</v>
      </c>
      <c r="B59" s="34">
        <v>199.71</v>
      </c>
      <c r="C59" s="34">
        <v>62.97</v>
      </c>
      <c r="D59" s="93">
        <f t="shared" si="0"/>
        <v>98</v>
      </c>
      <c r="E59" s="34">
        <v>1.31</v>
      </c>
      <c r="F59" s="34"/>
      <c r="G59" s="34"/>
      <c r="H59" s="34"/>
      <c r="I59" s="34"/>
      <c r="J59" s="37">
        <v>9.68</v>
      </c>
      <c r="K59" s="37">
        <v>9.68</v>
      </c>
      <c r="L59" s="37">
        <v>9.92</v>
      </c>
      <c r="M59">
        <v>116.14</v>
      </c>
      <c r="N59">
        <v>272.11</v>
      </c>
      <c r="O59">
        <v>101.35</v>
      </c>
      <c r="P59">
        <v>5.46</v>
      </c>
      <c r="Q59">
        <v>9.0500000000000007</v>
      </c>
      <c r="R59" s="93">
        <v>32.659999999999997</v>
      </c>
      <c r="S59" s="93">
        <v>32.67</v>
      </c>
      <c r="T59" s="93">
        <v>32.67</v>
      </c>
      <c r="U59">
        <v>5.7</v>
      </c>
      <c r="V59">
        <v>116.81</v>
      </c>
      <c r="W59">
        <v>5.77</v>
      </c>
      <c r="X59">
        <v>78.78</v>
      </c>
      <c r="Y59">
        <v>26.26</v>
      </c>
      <c r="Z59">
        <v>26.25</v>
      </c>
      <c r="AA59">
        <v>229.17</v>
      </c>
      <c r="AB59">
        <v>45.83</v>
      </c>
      <c r="AC59">
        <v>82.8</v>
      </c>
      <c r="AD59">
        <v>37.64</v>
      </c>
      <c r="AE59">
        <v>88</v>
      </c>
      <c r="AF59">
        <v>44</v>
      </c>
      <c r="AG59">
        <v>23.58</v>
      </c>
      <c r="AH59">
        <v>68.53</v>
      </c>
      <c r="AI59">
        <v>68.53</v>
      </c>
    </row>
    <row r="60" spans="1:35">
      <c r="A60" t="s">
        <v>102</v>
      </c>
      <c r="B60" s="34">
        <v>199.71</v>
      </c>
      <c r="C60" s="34">
        <v>62.97</v>
      </c>
      <c r="D60" s="93">
        <f t="shared" si="0"/>
        <v>98</v>
      </c>
      <c r="E60" s="34">
        <v>1.31</v>
      </c>
      <c r="F60" s="34"/>
      <c r="G60" s="34"/>
      <c r="H60" s="34"/>
      <c r="I60" s="34"/>
      <c r="J60" s="37">
        <v>9.49</v>
      </c>
      <c r="K60" s="37">
        <v>9.49</v>
      </c>
      <c r="L60" s="37">
        <v>9.74</v>
      </c>
      <c r="M60">
        <v>116.14</v>
      </c>
      <c r="N60">
        <v>272.11</v>
      </c>
      <c r="O60">
        <v>101.35</v>
      </c>
      <c r="P60">
        <v>5.46</v>
      </c>
      <c r="Q60">
        <v>9.67</v>
      </c>
      <c r="R60" s="93">
        <v>32.659999999999997</v>
      </c>
      <c r="S60" s="93">
        <v>32.67</v>
      </c>
      <c r="T60" s="93">
        <v>32.67</v>
      </c>
      <c r="U60">
        <v>5.7</v>
      </c>
      <c r="V60">
        <v>111.74</v>
      </c>
      <c r="W60">
        <v>5.77</v>
      </c>
      <c r="X60">
        <v>81.19</v>
      </c>
      <c r="Y60">
        <v>27.06</v>
      </c>
      <c r="Z60">
        <v>27.07</v>
      </c>
      <c r="AA60">
        <v>229.17</v>
      </c>
      <c r="AB60">
        <v>45.83</v>
      </c>
      <c r="AC60">
        <v>82.28</v>
      </c>
      <c r="AD60">
        <v>35.64</v>
      </c>
      <c r="AE60">
        <v>88</v>
      </c>
      <c r="AF60">
        <v>44</v>
      </c>
      <c r="AG60">
        <v>23.43</v>
      </c>
      <c r="AH60">
        <v>68.64</v>
      </c>
      <c r="AI60">
        <v>68.64</v>
      </c>
    </row>
    <row r="61" spans="1:35">
      <c r="A61" t="s">
        <v>103</v>
      </c>
      <c r="B61" s="34">
        <v>261.81</v>
      </c>
      <c r="C61" s="34">
        <v>64.42</v>
      </c>
      <c r="D61" s="93">
        <f t="shared" si="0"/>
        <v>98</v>
      </c>
      <c r="E61" s="34">
        <v>1.28</v>
      </c>
      <c r="F61" s="34"/>
      <c r="G61" s="34"/>
      <c r="H61" s="34"/>
      <c r="I61" s="34"/>
      <c r="J61" s="37">
        <v>9.06</v>
      </c>
      <c r="K61" s="37">
        <v>9.06</v>
      </c>
      <c r="L61" s="37">
        <v>9.2899999999999991</v>
      </c>
      <c r="M61">
        <v>116.14</v>
      </c>
      <c r="N61">
        <v>272.11</v>
      </c>
      <c r="O61">
        <v>101.35</v>
      </c>
      <c r="P61">
        <v>5.46</v>
      </c>
      <c r="Q61">
        <v>10.47</v>
      </c>
      <c r="R61" s="93">
        <v>32.659999999999997</v>
      </c>
      <c r="S61" s="93">
        <v>32.67</v>
      </c>
      <c r="T61" s="93">
        <v>32.67</v>
      </c>
      <c r="U61">
        <v>5.7</v>
      </c>
      <c r="V61">
        <v>106.49</v>
      </c>
      <c r="W61">
        <v>5.77</v>
      </c>
      <c r="X61">
        <v>83.07</v>
      </c>
      <c r="Y61">
        <v>27.69</v>
      </c>
      <c r="Z61">
        <v>27.68</v>
      </c>
      <c r="AA61">
        <v>229.17</v>
      </c>
      <c r="AB61">
        <v>45.83</v>
      </c>
      <c r="AC61">
        <v>81.3</v>
      </c>
      <c r="AD61">
        <v>35.130000000000003</v>
      </c>
      <c r="AE61">
        <v>87.34</v>
      </c>
      <c r="AF61">
        <v>43.66</v>
      </c>
      <c r="AG61">
        <v>23.46</v>
      </c>
      <c r="AH61">
        <v>68.540000000000006</v>
      </c>
      <c r="AI61">
        <v>68.540000000000006</v>
      </c>
    </row>
    <row r="62" spans="1:35">
      <c r="A62" t="s">
        <v>104</v>
      </c>
      <c r="B62" s="34">
        <v>261.81</v>
      </c>
      <c r="C62" s="34">
        <v>64.42</v>
      </c>
      <c r="D62" s="93">
        <f t="shared" si="0"/>
        <v>98</v>
      </c>
      <c r="E62" s="34">
        <v>1.28</v>
      </c>
      <c r="F62" s="34"/>
      <c r="G62" s="34"/>
      <c r="H62" s="34"/>
      <c r="I62" s="34"/>
      <c r="J62" s="37">
        <v>8.74</v>
      </c>
      <c r="K62" s="37">
        <v>8.74</v>
      </c>
      <c r="L62" s="37">
        <v>8.9600000000000009</v>
      </c>
      <c r="M62">
        <v>116.14</v>
      </c>
      <c r="N62">
        <v>272.11</v>
      </c>
      <c r="O62">
        <v>101.35</v>
      </c>
      <c r="P62">
        <v>5.46</v>
      </c>
      <c r="Q62">
        <v>11.88</v>
      </c>
      <c r="R62" s="93">
        <v>32.659999999999997</v>
      </c>
      <c r="S62" s="93">
        <v>32.67</v>
      </c>
      <c r="T62" s="93">
        <v>32.67</v>
      </c>
      <c r="U62">
        <v>5.7</v>
      </c>
      <c r="V62">
        <v>100.57</v>
      </c>
      <c r="W62">
        <v>5.77</v>
      </c>
      <c r="X62">
        <v>85.07</v>
      </c>
      <c r="Y62">
        <v>28.36</v>
      </c>
      <c r="Z62">
        <v>28.35</v>
      </c>
      <c r="AA62">
        <v>229.17</v>
      </c>
      <c r="AB62">
        <v>45.83</v>
      </c>
      <c r="AC62">
        <v>79.64</v>
      </c>
      <c r="AD62">
        <v>34.29</v>
      </c>
      <c r="AE62">
        <v>82</v>
      </c>
      <c r="AF62">
        <v>41</v>
      </c>
      <c r="AG62">
        <v>23.64</v>
      </c>
      <c r="AH62">
        <v>68.53</v>
      </c>
      <c r="AI62">
        <v>68.53</v>
      </c>
    </row>
    <row r="63" spans="1:35">
      <c r="A63" t="s">
        <v>105</v>
      </c>
      <c r="B63" s="34">
        <v>261.81</v>
      </c>
      <c r="C63" s="34">
        <v>64.42</v>
      </c>
      <c r="D63" s="93">
        <f t="shared" si="0"/>
        <v>98</v>
      </c>
      <c r="E63" s="34">
        <v>3.2</v>
      </c>
      <c r="F63" s="34"/>
      <c r="G63" s="34"/>
      <c r="H63" s="34"/>
      <c r="I63" s="34"/>
      <c r="J63" s="37">
        <v>8.35</v>
      </c>
      <c r="K63" s="37">
        <v>8.35</v>
      </c>
      <c r="L63" s="37">
        <v>8.56</v>
      </c>
      <c r="M63">
        <v>116.14</v>
      </c>
      <c r="N63">
        <v>272.11</v>
      </c>
      <c r="O63">
        <v>101.35</v>
      </c>
      <c r="P63">
        <v>5.46</v>
      </c>
      <c r="Q63">
        <v>12.86</v>
      </c>
      <c r="R63" s="93">
        <v>32.659999999999997</v>
      </c>
      <c r="S63" s="93">
        <v>32.67</v>
      </c>
      <c r="T63" s="93">
        <v>32.67</v>
      </c>
      <c r="U63">
        <v>5.84</v>
      </c>
      <c r="V63">
        <v>97.92</v>
      </c>
      <c r="W63">
        <v>6.05</v>
      </c>
      <c r="X63">
        <v>86.97</v>
      </c>
      <c r="Y63">
        <v>28.99</v>
      </c>
      <c r="Z63">
        <v>29</v>
      </c>
      <c r="AA63">
        <v>219.54</v>
      </c>
      <c r="AB63">
        <v>43.91</v>
      </c>
      <c r="AC63">
        <v>75.87</v>
      </c>
      <c r="AD63">
        <v>33.049999999999997</v>
      </c>
      <c r="AE63">
        <v>77.34</v>
      </c>
      <c r="AF63">
        <v>38.659999999999997</v>
      </c>
      <c r="AG63">
        <v>23.63</v>
      </c>
      <c r="AH63">
        <v>68.61</v>
      </c>
      <c r="AI63">
        <v>68.61</v>
      </c>
    </row>
    <row r="64" spans="1:35">
      <c r="A64" t="s">
        <v>106</v>
      </c>
      <c r="B64" s="34">
        <v>261.81</v>
      </c>
      <c r="C64" s="34">
        <v>64.42</v>
      </c>
      <c r="D64" s="93">
        <f t="shared" si="0"/>
        <v>98</v>
      </c>
      <c r="E64" s="34">
        <v>3.2</v>
      </c>
      <c r="F64" s="34"/>
      <c r="G64" s="34"/>
      <c r="H64" s="34"/>
      <c r="I64" s="34"/>
      <c r="J64" s="37">
        <v>7.86</v>
      </c>
      <c r="K64" s="37">
        <v>7.86</v>
      </c>
      <c r="L64" s="37">
        <v>8.0500000000000007</v>
      </c>
      <c r="M64">
        <v>116.14</v>
      </c>
      <c r="N64">
        <v>272.11</v>
      </c>
      <c r="O64">
        <v>101.35</v>
      </c>
      <c r="P64">
        <v>5.46</v>
      </c>
      <c r="Q64">
        <v>14.08</v>
      </c>
      <c r="R64" s="93">
        <v>32.659999999999997</v>
      </c>
      <c r="S64" s="93">
        <v>32.67</v>
      </c>
      <c r="T64" s="93">
        <v>32.67</v>
      </c>
      <c r="U64">
        <v>5.84</v>
      </c>
      <c r="V64">
        <v>88.24</v>
      </c>
      <c r="W64">
        <v>6.05</v>
      </c>
      <c r="X64">
        <v>88.6</v>
      </c>
      <c r="Y64">
        <v>29.53</v>
      </c>
      <c r="Z64">
        <v>29.53</v>
      </c>
      <c r="AA64">
        <v>209.09</v>
      </c>
      <c r="AB64">
        <v>41.82</v>
      </c>
      <c r="AC64">
        <v>59.15</v>
      </c>
      <c r="AD64">
        <v>31.55</v>
      </c>
      <c r="AE64">
        <v>72</v>
      </c>
      <c r="AF64">
        <v>36</v>
      </c>
      <c r="AG64">
        <v>23.49</v>
      </c>
      <c r="AH64">
        <v>80.34</v>
      </c>
      <c r="AI64">
        <v>80.34</v>
      </c>
    </row>
    <row r="65" spans="1:35">
      <c r="A65" t="s">
        <v>107</v>
      </c>
      <c r="B65" s="34">
        <v>261.81</v>
      </c>
      <c r="C65" s="34">
        <v>64.42</v>
      </c>
      <c r="D65" s="93">
        <f t="shared" si="0"/>
        <v>98</v>
      </c>
      <c r="E65" s="34">
        <v>3.2</v>
      </c>
      <c r="F65" s="34"/>
      <c r="G65" s="34"/>
      <c r="H65" s="34"/>
      <c r="I65" s="34"/>
      <c r="J65" s="37">
        <v>7.46</v>
      </c>
      <c r="K65" s="37">
        <v>7.46</v>
      </c>
      <c r="L65" s="37">
        <v>7.64</v>
      </c>
      <c r="M65">
        <v>116.14</v>
      </c>
      <c r="N65">
        <v>272.11</v>
      </c>
      <c r="O65">
        <v>101.35</v>
      </c>
      <c r="P65">
        <v>5.46</v>
      </c>
      <c r="Q65">
        <v>15.13</v>
      </c>
      <c r="R65" s="93">
        <v>32.659999999999997</v>
      </c>
      <c r="S65" s="93">
        <v>32.67</v>
      </c>
      <c r="T65" s="93">
        <v>32.67</v>
      </c>
      <c r="U65">
        <v>5.84</v>
      </c>
      <c r="V65">
        <v>80.510000000000005</v>
      </c>
      <c r="W65">
        <v>6.05</v>
      </c>
      <c r="X65">
        <v>90.89</v>
      </c>
      <c r="Y65">
        <v>30.3</v>
      </c>
      <c r="Z65">
        <v>30.29</v>
      </c>
      <c r="AA65">
        <v>196.47</v>
      </c>
      <c r="AB65">
        <v>39.29</v>
      </c>
      <c r="AC65">
        <v>60.1</v>
      </c>
      <c r="AD65">
        <v>36.409999999999997</v>
      </c>
      <c r="AE65">
        <v>66.67</v>
      </c>
      <c r="AF65">
        <v>33.33</v>
      </c>
      <c r="AG65">
        <v>27.07</v>
      </c>
      <c r="AH65">
        <v>80.38</v>
      </c>
      <c r="AI65">
        <v>80.38</v>
      </c>
    </row>
    <row r="66" spans="1:35">
      <c r="A66" t="s">
        <v>108</v>
      </c>
      <c r="B66" s="34">
        <v>261.81</v>
      </c>
      <c r="C66" s="34">
        <v>64.42</v>
      </c>
      <c r="D66" s="93">
        <f t="shared" si="0"/>
        <v>98</v>
      </c>
      <c r="E66" s="34">
        <v>3.2</v>
      </c>
      <c r="F66" s="34"/>
      <c r="G66" s="34"/>
      <c r="H66" s="34"/>
      <c r="I66" s="34"/>
      <c r="J66" s="37">
        <v>6.92</v>
      </c>
      <c r="K66" s="37">
        <v>6.92</v>
      </c>
      <c r="L66" s="37">
        <v>7.09</v>
      </c>
      <c r="M66">
        <v>116.14</v>
      </c>
      <c r="N66">
        <v>272.11</v>
      </c>
      <c r="O66">
        <v>101.35</v>
      </c>
      <c r="P66">
        <v>5.46</v>
      </c>
      <c r="Q66">
        <v>15.73</v>
      </c>
      <c r="R66" s="93">
        <v>32.659999999999997</v>
      </c>
      <c r="S66" s="93">
        <v>32.67</v>
      </c>
      <c r="T66" s="93">
        <v>32.67</v>
      </c>
      <c r="U66">
        <v>5.84</v>
      </c>
      <c r="V66">
        <v>72.69</v>
      </c>
      <c r="W66">
        <v>6.05</v>
      </c>
      <c r="X66">
        <v>93.04</v>
      </c>
      <c r="Y66">
        <v>31.01</v>
      </c>
      <c r="Z66">
        <v>31.02</v>
      </c>
      <c r="AA66">
        <v>182.09</v>
      </c>
      <c r="AB66">
        <v>36.42</v>
      </c>
      <c r="AC66">
        <v>58.52</v>
      </c>
      <c r="AD66">
        <v>33.770000000000003</v>
      </c>
      <c r="AE66">
        <v>62</v>
      </c>
      <c r="AF66">
        <v>31</v>
      </c>
      <c r="AG66">
        <v>26.89</v>
      </c>
      <c r="AH66">
        <v>80.349999999999994</v>
      </c>
      <c r="AI66">
        <v>80.349999999999994</v>
      </c>
    </row>
    <row r="67" spans="1:35">
      <c r="A67" t="s">
        <v>109</v>
      </c>
      <c r="B67" s="34">
        <v>261.81</v>
      </c>
      <c r="C67" s="34">
        <v>87.27</v>
      </c>
      <c r="D67" s="93">
        <f t="shared" si="0"/>
        <v>98</v>
      </c>
      <c r="E67" s="34">
        <v>3.2</v>
      </c>
      <c r="F67" s="34"/>
      <c r="G67" s="34"/>
      <c r="H67" s="34"/>
      <c r="I67" s="34"/>
      <c r="J67" s="37">
        <v>7.5</v>
      </c>
      <c r="K67" s="37">
        <v>7.5</v>
      </c>
      <c r="L67" s="37">
        <v>7.7</v>
      </c>
      <c r="M67">
        <v>116.14</v>
      </c>
      <c r="N67">
        <v>272.11</v>
      </c>
      <c r="O67">
        <v>101.35</v>
      </c>
      <c r="P67">
        <v>5.61</v>
      </c>
      <c r="Q67">
        <v>16.329999999999998</v>
      </c>
      <c r="R67" s="93">
        <v>32.659999999999997</v>
      </c>
      <c r="S67" s="93">
        <v>32.67</v>
      </c>
      <c r="T67" s="93">
        <v>32.67</v>
      </c>
      <c r="U67">
        <v>6</v>
      </c>
      <c r="V67">
        <v>64.7</v>
      </c>
      <c r="W67">
        <v>6.42</v>
      </c>
      <c r="X67">
        <v>95.19</v>
      </c>
      <c r="Y67">
        <v>31.73</v>
      </c>
      <c r="Z67">
        <v>31.74</v>
      </c>
      <c r="AA67">
        <v>167.56</v>
      </c>
      <c r="AB67">
        <v>33.51</v>
      </c>
      <c r="AC67">
        <v>53.56</v>
      </c>
      <c r="AD67">
        <v>30.76</v>
      </c>
      <c r="AE67">
        <v>54</v>
      </c>
      <c r="AF67">
        <v>27</v>
      </c>
      <c r="AG67">
        <v>26.71</v>
      </c>
      <c r="AH67">
        <v>80.19</v>
      </c>
      <c r="AI67">
        <v>80.19</v>
      </c>
    </row>
    <row r="68" spans="1:35">
      <c r="A68" t="s">
        <v>110</v>
      </c>
      <c r="B68" s="34">
        <v>261.81</v>
      </c>
      <c r="C68" s="34">
        <v>87.27</v>
      </c>
      <c r="D68" s="93">
        <f t="shared" ref="D68:D98" si="1">R68+S68+T68</f>
        <v>98</v>
      </c>
      <c r="E68" s="34">
        <v>3.2</v>
      </c>
      <c r="F68" s="34"/>
      <c r="G68" s="34"/>
      <c r="H68" s="34"/>
      <c r="I68" s="34"/>
      <c r="J68" s="37">
        <v>6.96</v>
      </c>
      <c r="K68" s="37">
        <v>6.96</v>
      </c>
      <c r="L68" s="37">
        <v>7.14</v>
      </c>
      <c r="M68">
        <v>116.14</v>
      </c>
      <c r="N68">
        <v>272.11</v>
      </c>
      <c r="O68">
        <v>101.35</v>
      </c>
      <c r="P68">
        <v>5.61</v>
      </c>
      <c r="Q68">
        <v>16.88</v>
      </c>
      <c r="R68" s="93">
        <v>32.659999999999997</v>
      </c>
      <c r="S68" s="93">
        <v>32.67</v>
      </c>
      <c r="T68" s="93">
        <v>32.67</v>
      </c>
      <c r="U68">
        <v>6</v>
      </c>
      <c r="V68">
        <v>56.45</v>
      </c>
      <c r="W68">
        <v>6.42</v>
      </c>
      <c r="X68">
        <v>95.37</v>
      </c>
      <c r="Y68">
        <v>31.79</v>
      </c>
      <c r="Z68">
        <v>31.79</v>
      </c>
      <c r="AA68">
        <v>152.72999999999999</v>
      </c>
      <c r="AB68">
        <v>30.54</v>
      </c>
      <c r="AC68">
        <v>48.57</v>
      </c>
      <c r="AD68">
        <v>27.35</v>
      </c>
      <c r="AE68">
        <v>46</v>
      </c>
      <c r="AF68">
        <v>23</v>
      </c>
      <c r="AG68">
        <v>26.72</v>
      </c>
      <c r="AH68">
        <v>79.67</v>
      </c>
      <c r="AI68">
        <v>79.67</v>
      </c>
    </row>
    <row r="69" spans="1:35">
      <c r="A69" t="s">
        <v>111</v>
      </c>
      <c r="B69" s="34">
        <v>261.81</v>
      </c>
      <c r="C69" s="34">
        <v>87.27</v>
      </c>
      <c r="D69" s="93">
        <f t="shared" si="1"/>
        <v>86.87</v>
      </c>
      <c r="E69" s="34">
        <v>3.2</v>
      </c>
      <c r="F69" s="34"/>
      <c r="G69" s="34"/>
      <c r="H69" s="34"/>
      <c r="I69" s="34"/>
      <c r="J69" s="37">
        <v>6.06</v>
      </c>
      <c r="K69" s="37">
        <v>6.06</v>
      </c>
      <c r="L69" s="37">
        <v>6.21</v>
      </c>
      <c r="M69">
        <v>116.14</v>
      </c>
      <c r="N69">
        <v>272.11</v>
      </c>
      <c r="O69">
        <v>101.35</v>
      </c>
      <c r="P69">
        <v>5.61</v>
      </c>
      <c r="Q69">
        <v>18.489999999999998</v>
      </c>
      <c r="R69" s="93">
        <v>33</v>
      </c>
      <c r="S69" s="93">
        <v>33</v>
      </c>
      <c r="T69" s="93">
        <v>20.87</v>
      </c>
      <c r="U69">
        <v>6</v>
      </c>
      <c r="V69">
        <v>47.2</v>
      </c>
      <c r="W69">
        <v>6.42</v>
      </c>
      <c r="X69">
        <v>95.32</v>
      </c>
      <c r="Y69">
        <v>31.77</v>
      </c>
      <c r="Z69">
        <v>31.77</v>
      </c>
      <c r="AA69">
        <v>136.05000000000001</v>
      </c>
      <c r="AB69">
        <v>27.21</v>
      </c>
      <c r="AC69">
        <v>43.1</v>
      </c>
      <c r="AD69">
        <v>23.85</v>
      </c>
      <c r="AE69">
        <v>38.67</v>
      </c>
      <c r="AF69">
        <v>19.329999999999998</v>
      </c>
      <c r="AG69">
        <v>26.87</v>
      </c>
      <c r="AH69">
        <v>67.06</v>
      </c>
      <c r="AI69">
        <v>67.06</v>
      </c>
    </row>
    <row r="70" spans="1:35">
      <c r="A70" t="s">
        <v>112</v>
      </c>
      <c r="B70" s="34">
        <v>261.81</v>
      </c>
      <c r="C70" s="34">
        <v>87.27</v>
      </c>
      <c r="D70" s="93">
        <f t="shared" si="1"/>
        <v>76.97</v>
      </c>
      <c r="E70" s="34">
        <v>3.2</v>
      </c>
      <c r="F70" s="34"/>
      <c r="G70" s="34"/>
      <c r="H70" s="34"/>
      <c r="I70" s="34"/>
      <c r="J70" s="37">
        <v>5.22</v>
      </c>
      <c r="K70" s="37">
        <v>5.22</v>
      </c>
      <c r="L70" s="37">
        <v>5.36</v>
      </c>
      <c r="M70">
        <v>116.14</v>
      </c>
      <c r="N70">
        <v>272.11</v>
      </c>
      <c r="O70">
        <v>101.35</v>
      </c>
      <c r="P70">
        <v>5.61</v>
      </c>
      <c r="Q70">
        <v>14.07</v>
      </c>
      <c r="R70" s="93">
        <v>33</v>
      </c>
      <c r="S70" s="93">
        <v>33</v>
      </c>
      <c r="T70" s="93">
        <v>10.97</v>
      </c>
      <c r="U70">
        <v>6</v>
      </c>
      <c r="V70">
        <v>38.5</v>
      </c>
      <c r="W70">
        <v>6.42</v>
      </c>
      <c r="X70">
        <v>95.35</v>
      </c>
      <c r="Y70">
        <v>31.78</v>
      </c>
      <c r="Z70">
        <v>31.79</v>
      </c>
      <c r="AA70">
        <v>119.64</v>
      </c>
      <c r="AB70">
        <v>23.93</v>
      </c>
      <c r="AC70">
        <v>37.21</v>
      </c>
      <c r="AD70">
        <v>20.43</v>
      </c>
      <c r="AE70">
        <v>31.33</v>
      </c>
      <c r="AF70">
        <v>15.67</v>
      </c>
      <c r="AG70">
        <v>27.02</v>
      </c>
      <c r="AH70">
        <v>67.89</v>
      </c>
      <c r="AI70">
        <v>67.89</v>
      </c>
    </row>
    <row r="71" spans="1:35">
      <c r="A71" t="s">
        <v>113</v>
      </c>
      <c r="B71" s="34">
        <v>261.81</v>
      </c>
      <c r="C71" s="34">
        <v>87.27</v>
      </c>
      <c r="D71" s="93">
        <f t="shared" si="1"/>
        <v>61.56</v>
      </c>
      <c r="E71" s="34">
        <v>3.2</v>
      </c>
      <c r="F71" s="34"/>
      <c r="G71" s="34"/>
      <c r="H71" s="34"/>
      <c r="I71" s="34"/>
      <c r="J71" s="37">
        <v>4.4000000000000004</v>
      </c>
      <c r="K71" s="37">
        <v>4.4000000000000004</v>
      </c>
      <c r="L71" s="37">
        <v>4.5</v>
      </c>
      <c r="M71">
        <v>116.14</v>
      </c>
      <c r="N71">
        <v>272.11</v>
      </c>
      <c r="O71">
        <v>101.35</v>
      </c>
      <c r="P71">
        <v>5.85</v>
      </c>
      <c r="Q71">
        <v>15.03</v>
      </c>
      <c r="R71" s="93">
        <v>33</v>
      </c>
      <c r="S71" s="93">
        <v>24.48</v>
      </c>
      <c r="T71" s="93">
        <v>4.08</v>
      </c>
      <c r="U71">
        <v>6</v>
      </c>
      <c r="V71">
        <v>30.59</v>
      </c>
      <c r="W71">
        <v>6.7</v>
      </c>
      <c r="X71">
        <v>95.49</v>
      </c>
      <c r="Y71">
        <v>31.83</v>
      </c>
      <c r="Z71">
        <v>31.83</v>
      </c>
      <c r="AA71">
        <v>102.38</v>
      </c>
      <c r="AB71">
        <v>20.47</v>
      </c>
      <c r="AC71">
        <v>31.02</v>
      </c>
      <c r="AD71">
        <v>18.899999999999999</v>
      </c>
      <c r="AE71">
        <v>27.33</v>
      </c>
      <c r="AF71">
        <v>13.67</v>
      </c>
      <c r="AG71">
        <v>28.61</v>
      </c>
      <c r="AH71">
        <v>68.78</v>
      </c>
      <c r="AI71">
        <v>68.78</v>
      </c>
    </row>
    <row r="72" spans="1:35">
      <c r="A72" t="s">
        <v>114</v>
      </c>
      <c r="B72" s="34">
        <v>261.81</v>
      </c>
      <c r="C72" s="34">
        <v>87.27</v>
      </c>
      <c r="D72" s="93">
        <f t="shared" si="1"/>
        <v>48.26</v>
      </c>
      <c r="E72" s="34">
        <v>3.2</v>
      </c>
      <c r="F72" s="34"/>
      <c r="G72" s="34"/>
      <c r="H72" s="34"/>
      <c r="I72" s="34"/>
      <c r="J72" s="37">
        <v>3.56</v>
      </c>
      <c r="K72" s="37">
        <v>3.56</v>
      </c>
      <c r="L72" s="37">
        <v>3.65</v>
      </c>
      <c r="M72">
        <v>116.14</v>
      </c>
      <c r="N72">
        <v>272.11</v>
      </c>
      <c r="O72">
        <v>101.35</v>
      </c>
      <c r="P72">
        <v>5.85</v>
      </c>
      <c r="Q72">
        <v>16.32</v>
      </c>
      <c r="R72" s="93">
        <v>33</v>
      </c>
      <c r="S72" s="93">
        <v>14.68</v>
      </c>
      <c r="T72" s="93">
        <v>0.57999999999999996</v>
      </c>
      <c r="U72">
        <v>6</v>
      </c>
      <c r="V72">
        <v>23.75</v>
      </c>
      <c r="W72">
        <v>6.7</v>
      </c>
      <c r="X72">
        <v>95.35</v>
      </c>
      <c r="Y72">
        <v>31.78</v>
      </c>
      <c r="Z72">
        <v>31.79</v>
      </c>
      <c r="AA72">
        <v>86.7</v>
      </c>
      <c r="AB72">
        <v>17.34</v>
      </c>
      <c r="AC72">
        <v>25.14</v>
      </c>
      <c r="AD72">
        <v>15.91</v>
      </c>
      <c r="AE72">
        <v>23.33</v>
      </c>
      <c r="AF72">
        <v>11.67</v>
      </c>
      <c r="AG72">
        <v>28.71</v>
      </c>
      <c r="AH72">
        <v>70.11</v>
      </c>
      <c r="AI72">
        <v>70.11</v>
      </c>
    </row>
    <row r="73" spans="1:35">
      <c r="A73" t="s">
        <v>115</v>
      </c>
      <c r="B73" s="34">
        <v>261.81</v>
      </c>
      <c r="C73" s="34">
        <v>87.27</v>
      </c>
      <c r="D73" s="93">
        <f t="shared" si="1"/>
        <v>39.020000000000003</v>
      </c>
      <c r="E73" s="34">
        <v>3.2</v>
      </c>
      <c r="F73" s="34"/>
      <c r="G73" s="34"/>
      <c r="H73" s="34"/>
      <c r="I73" s="34"/>
      <c r="J73" s="37">
        <v>2.76</v>
      </c>
      <c r="K73" s="37">
        <v>2.76</v>
      </c>
      <c r="L73" s="37">
        <v>2.83</v>
      </c>
      <c r="M73">
        <v>116.14</v>
      </c>
      <c r="N73">
        <v>272.11</v>
      </c>
      <c r="O73">
        <v>101.35</v>
      </c>
      <c r="P73">
        <v>5.85</v>
      </c>
      <c r="Q73">
        <v>17.239999999999998</v>
      </c>
      <c r="R73" s="93">
        <v>30.46</v>
      </c>
      <c r="S73" s="93">
        <v>8.56</v>
      </c>
      <c r="T73" s="93">
        <v>0</v>
      </c>
      <c r="U73">
        <v>6</v>
      </c>
      <c r="V73">
        <v>17.89</v>
      </c>
      <c r="W73">
        <v>6.7</v>
      </c>
      <c r="X73">
        <v>95.33</v>
      </c>
      <c r="Y73">
        <v>31.78</v>
      </c>
      <c r="Z73">
        <v>31.77</v>
      </c>
      <c r="AA73">
        <v>69.73</v>
      </c>
      <c r="AB73">
        <v>13.94</v>
      </c>
      <c r="AC73">
        <v>19.14</v>
      </c>
      <c r="AD73">
        <v>12.59</v>
      </c>
      <c r="AE73">
        <v>19.329999999999998</v>
      </c>
      <c r="AF73">
        <v>9.67</v>
      </c>
      <c r="AG73">
        <v>28.53</v>
      </c>
      <c r="AH73">
        <v>71.44</v>
      </c>
      <c r="AI73">
        <v>71.44</v>
      </c>
    </row>
    <row r="74" spans="1:35">
      <c r="A74" t="s">
        <v>116</v>
      </c>
      <c r="B74" s="34">
        <v>261.81</v>
      </c>
      <c r="C74" s="34">
        <v>87.27</v>
      </c>
      <c r="D74" s="93">
        <f t="shared" si="1"/>
        <v>25.32</v>
      </c>
      <c r="E74" s="34">
        <v>3.2</v>
      </c>
      <c r="F74" s="34"/>
      <c r="G74" s="34"/>
      <c r="H74" s="34"/>
      <c r="I74" s="34"/>
      <c r="J74" s="37">
        <v>2.0299999999999998</v>
      </c>
      <c r="K74" s="37">
        <v>2.0299999999999998</v>
      </c>
      <c r="L74" s="37">
        <v>2.08</v>
      </c>
      <c r="M74">
        <v>116.14</v>
      </c>
      <c r="N74">
        <v>272.11</v>
      </c>
      <c r="O74">
        <v>101.35</v>
      </c>
      <c r="P74">
        <v>5.85</v>
      </c>
      <c r="Q74">
        <v>18.04</v>
      </c>
      <c r="R74" s="93">
        <v>22.68</v>
      </c>
      <c r="S74" s="93">
        <v>2.64</v>
      </c>
      <c r="T74" s="93">
        <v>0</v>
      </c>
      <c r="U74">
        <v>6</v>
      </c>
      <c r="V74">
        <v>12.8</v>
      </c>
      <c r="W74">
        <v>6.7</v>
      </c>
      <c r="X74">
        <v>95.19</v>
      </c>
      <c r="Y74">
        <v>31.73</v>
      </c>
      <c r="Z74">
        <v>31.73</v>
      </c>
      <c r="AA74">
        <v>52.58</v>
      </c>
      <c r="AB74">
        <v>10.52</v>
      </c>
      <c r="AC74">
        <v>13.49</v>
      </c>
      <c r="AD74">
        <v>9.4499999999999993</v>
      </c>
      <c r="AE74">
        <v>14.67</v>
      </c>
      <c r="AF74">
        <v>7.33</v>
      </c>
      <c r="AG74">
        <v>28.45</v>
      </c>
      <c r="AH74">
        <v>72.88</v>
      </c>
      <c r="AI74">
        <v>72.88</v>
      </c>
    </row>
    <row r="75" spans="1:35">
      <c r="A75" t="s">
        <v>117</v>
      </c>
      <c r="B75" s="34">
        <v>261.81</v>
      </c>
      <c r="C75" s="34">
        <v>87.27</v>
      </c>
      <c r="D75" s="93">
        <f t="shared" si="1"/>
        <v>0</v>
      </c>
      <c r="E75" s="34">
        <v>3.2</v>
      </c>
      <c r="F75" s="34"/>
      <c r="G75" s="34"/>
      <c r="H75" s="34"/>
      <c r="I75" s="34"/>
      <c r="J75" s="37">
        <v>1.37</v>
      </c>
      <c r="K75" s="37">
        <v>1.37</v>
      </c>
      <c r="L75" s="37">
        <v>1.39</v>
      </c>
      <c r="M75">
        <v>116.14</v>
      </c>
      <c r="N75">
        <v>272.11</v>
      </c>
      <c r="O75">
        <v>101.35</v>
      </c>
      <c r="P75">
        <v>5.85</v>
      </c>
      <c r="Q75">
        <v>19.399999999999999</v>
      </c>
      <c r="R75" s="93">
        <v>0</v>
      </c>
      <c r="S75" s="93">
        <v>0</v>
      </c>
      <c r="T75" s="93">
        <v>0</v>
      </c>
      <c r="U75">
        <v>6.15</v>
      </c>
      <c r="V75">
        <v>8.49</v>
      </c>
      <c r="W75">
        <v>7.26</v>
      </c>
      <c r="X75">
        <v>95.38</v>
      </c>
      <c r="Y75">
        <v>31.79</v>
      </c>
      <c r="Z75">
        <v>31.79</v>
      </c>
      <c r="AA75">
        <v>39.08</v>
      </c>
      <c r="AB75">
        <v>7.81</v>
      </c>
      <c r="AC75">
        <v>8.65</v>
      </c>
      <c r="AD75">
        <v>6.81</v>
      </c>
      <c r="AE75">
        <v>10</v>
      </c>
      <c r="AF75">
        <v>5</v>
      </c>
      <c r="AG75">
        <v>28.36</v>
      </c>
      <c r="AH75">
        <v>73.44</v>
      </c>
      <c r="AI75">
        <v>73.44</v>
      </c>
    </row>
    <row r="76" spans="1:35">
      <c r="A76" t="s">
        <v>118</v>
      </c>
      <c r="B76" s="34">
        <v>261.81</v>
      </c>
      <c r="C76" s="34">
        <v>87.27</v>
      </c>
      <c r="D76" s="93">
        <f t="shared" si="1"/>
        <v>0</v>
      </c>
      <c r="E76" s="34">
        <v>3.2</v>
      </c>
      <c r="F76" s="34"/>
      <c r="G76" s="34"/>
      <c r="H76" s="34"/>
      <c r="I76" s="34"/>
      <c r="J76" s="37">
        <v>0.96</v>
      </c>
      <c r="K76" s="37">
        <v>0.96</v>
      </c>
      <c r="L76" s="37">
        <v>0.98</v>
      </c>
      <c r="M76">
        <v>116.14</v>
      </c>
      <c r="N76">
        <v>272.11</v>
      </c>
      <c r="O76">
        <v>101.35</v>
      </c>
      <c r="P76">
        <v>5.85</v>
      </c>
      <c r="Q76">
        <v>20.34</v>
      </c>
      <c r="R76" s="93">
        <v>0</v>
      </c>
      <c r="S76" s="93">
        <v>0</v>
      </c>
      <c r="T76" s="93">
        <v>0</v>
      </c>
      <c r="U76">
        <v>6.15</v>
      </c>
      <c r="V76">
        <v>5</v>
      </c>
      <c r="W76">
        <v>7.26</v>
      </c>
      <c r="X76">
        <v>95.05</v>
      </c>
      <c r="Y76">
        <v>31.68</v>
      </c>
      <c r="Z76">
        <v>31.69</v>
      </c>
      <c r="AA76">
        <v>27.12</v>
      </c>
      <c r="AB76">
        <v>5.42</v>
      </c>
      <c r="AC76">
        <v>4.99</v>
      </c>
      <c r="AD76">
        <v>4.74</v>
      </c>
      <c r="AE76">
        <v>4.67</v>
      </c>
      <c r="AF76">
        <v>2.33</v>
      </c>
      <c r="AG76">
        <v>28.19</v>
      </c>
      <c r="AH76">
        <v>73.56</v>
      </c>
      <c r="AI76">
        <v>73.56</v>
      </c>
    </row>
    <row r="77" spans="1:35">
      <c r="A77" t="s">
        <v>119</v>
      </c>
      <c r="B77" s="34">
        <v>261.81</v>
      </c>
      <c r="C77" s="34">
        <v>87.27</v>
      </c>
      <c r="D77" s="93">
        <f t="shared" si="1"/>
        <v>0</v>
      </c>
      <c r="E77" s="34">
        <v>3.2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116.14</v>
      </c>
      <c r="N77">
        <v>272.11</v>
      </c>
      <c r="O77">
        <v>101.35</v>
      </c>
      <c r="P77">
        <v>5.45</v>
      </c>
      <c r="Q77">
        <v>24.79</v>
      </c>
      <c r="R77" s="93">
        <v>0</v>
      </c>
      <c r="S77" s="93">
        <v>0</v>
      </c>
      <c r="T77" s="93">
        <v>0</v>
      </c>
      <c r="U77">
        <v>6.15</v>
      </c>
      <c r="V77">
        <v>2.46</v>
      </c>
      <c r="W77">
        <v>7.26</v>
      </c>
      <c r="X77">
        <v>95.43</v>
      </c>
      <c r="Y77">
        <v>31.81</v>
      </c>
      <c r="Z77">
        <v>31.8</v>
      </c>
      <c r="AA77">
        <v>17.579999999999998</v>
      </c>
      <c r="AB77">
        <v>3.51</v>
      </c>
      <c r="AC77">
        <v>2.48</v>
      </c>
      <c r="AD77">
        <v>2.4700000000000002</v>
      </c>
      <c r="AE77">
        <v>2</v>
      </c>
      <c r="AF77">
        <v>1</v>
      </c>
      <c r="AG77">
        <v>28.32</v>
      </c>
      <c r="AH77">
        <v>73.77</v>
      </c>
      <c r="AI77">
        <v>73.77</v>
      </c>
    </row>
    <row r="78" spans="1:35">
      <c r="A78" t="s">
        <v>120</v>
      </c>
      <c r="B78" s="34">
        <v>261.81</v>
      </c>
      <c r="C78" s="34">
        <v>87.27</v>
      </c>
      <c r="D78" s="93">
        <f t="shared" si="1"/>
        <v>0</v>
      </c>
      <c r="E78" s="34">
        <v>3.2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116.14</v>
      </c>
      <c r="N78">
        <v>272.11</v>
      </c>
      <c r="O78">
        <v>101.35</v>
      </c>
      <c r="P78">
        <v>5.45</v>
      </c>
      <c r="Q78">
        <v>24.73</v>
      </c>
      <c r="R78" s="93">
        <v>0</v>
      </c>
      <c r="S78" s="93">
        <v>0</v>
      </c>
      <c r="T78" s="93">
        <v>0</v>
      </c>
      <c r="U78">
        <v>6.15</v>
      </c>
      <c r="V78">
        <v>0.99</v>
      </c>
      <c r="W78">
        <v>7.26</v>
      </c>
      <c r="X78">
        <v>95.16</v>
      </c>
      <c r="Y78">
        <v>31.72</v>
      </c>
      <c r="Z78">
        <v>31.72</v>
      </c>
      <c r="AA78">
        <v>9.76</v>
      </c>
      <c r="AB78">
        <v>1.95</v>
      </c>
      <c r="AC78">
        <v>0.78</v>
      </c>
      <c r="AD78">
        <v>1.07</v>
      </c>
      <c r="AE78">
        <v>1.33</v>
      </c>
      <c r="AF78">
        <v>0.67</v>
      </c>
      <c r="AG78">
        <v>27.45</v>
      </c>
      <c r="AH78">
        <v>72.88</v>
      </c>
      <c r="AI78">
        <v>72.88</v>
      </c>
    </row>
    <row r="79" spans="1:35">
      <c r="A79" t="s">
        <v>121</v>
      </c>
      <c r="B79" s="34">
        <v>261.81</v>
      </c>
      <c r="C79" s="34">
        <v>87.27</v>
      </c>
      <c r="D79" s="93">
        <f t="shared" si="1"/>
        <v>0</v>
      </c>
      <c r="E79" s="34">
        <v>3.2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116.14</v>
      </c>
      <c r="N79">
        <v>272.11</v>
      </c>
      <c r="O79">
        <v>101.35</v>
      </c>
      <c r="P79">
        <v>5.45</v>
      </c>
      <c r="Q79">
        <v>24.59</v>
      </c>
      <c r="R79" s="93">
        <v>0</v>
      </c>
      <c r="S79" s="93">
        <v>0</v>
      </c>
      <c r="T79" s="93">
        <v>0</v>
      </c>
      <c r="U79">
        <v>6.15</v>
      </c>
      <c r="V79">
        <v>0.15</v>
      </c>
      <c r="W79">
        <v>7.26</v>
      </c>
      <c r="X79">
        <v>94.13</v>
      </c>
      <c r="Y79">
        <v>31.38</v>
      </c>
      <c r="Z79">
        <v>31.37</v>
      </c>
      <c r="AA79">
        <v>5.04</v>
      </c>
      <c r="AB79">
        <v>1.01</v>
      </c>
      <c r="AC79">
        <v>0.03</v>
      </c>
      <c r="AD79">
        <v>0.17</v>
      </c>
      <c r="AE79">
        <v>1.03</v>
      </c>
      <c r="AF79">
        <v>0.52</v>
      </c>
      <c r="AG79">
        <v>27.04</v>
      </c>
      <c r="AH79">
        <v>71.55</v>
      </c>
      <c r="AI79">
        <v>71.55</v>
      </c>
    </row>
    <row r="80" spans="1:35">
      <c r="A80" t="s">
        <v>122</v>
      </c>
      <c r="B80" s="34">
        <v>261.81</v>
      </c>
      <c r="C80" s="34">
        <v>87.27</v>
      </c>
      <c r="D80" s="93">
        <f t="shared" si="1"/>
        <v>0</v>
      </c>
      <c r="E80" s="34">
        <v>3.2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116.14</v>
      </c>
      <c r="N80">
        <v>272.11</v>
      </c>
      <c r="O80">
        <v>101.35</v>
      </c>
      <c r="P80">
        <v>5.45</v>
      </c>
      <c r="Q80">
        <v>24.51</v>
      </c>
      <c r="R80" s="93">
        <v>0</v>
      </c>
      <c r="S80" s="93">
        <v>0</v>
      </c>
      <c r="T80" s="93">
        <v>0</v>
      </c>
      <c r="U80">
        <v>6.15</v>
      </c>
      <c r="V80">
        <v>0</v>
      </c>
      <c r="W80">
        <v>7.26</v>
      </c>
      <c r="X80">
        <v>92.25</v>
      </c>
      <c r="Y80">
        <v>30.75</v>
      </c>
      <c r="Z80">
        <v>30.75</v>
      </c>
      <c r="AA80">
        <v>1.39</v>
      </c>
      <c r="AB80">
        <v>0.28000000000000003</v>
      </c>
      <c r="AC80">
        <v>0</v>
      </c>
      <c r="AD80">
        <v>0</v>
      </c>
      <c r="AE80">
        <v>0.28000000000000003</v>
      </c>
      <c r="AF80">
        <v>0.14000000000000001</v>
      </c>
      <c r="AG80">
        <v>26.52</v>
      </c>
      <c r="AH80">
        <v>69.88</v>
      </c>
      <c r="AI80">
        <v>69.88</v>
      </c>
    </row>
    <row r="81" spans="1:35">
      <c r="A81" t="s">
        <v>123</v>
      </c>
      <c r="B81" s="34">
        <v>261.81</v>
      </c>
      <c r="C81" s="34">
        <v>87.27</v>
      </c>
      <c r="D81" s="93">
        <f t="shared" si="1"/>
        <v>0</v>
      </c>
      <c r="E81" s="34">
        <v>3.2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116.14</v>
      </c>
      <c r="N81">
        <v>272.11</v>
      </c>
      <c r="O81">
        <v>101.35</v>
      </c>
      <c r="P81">
        <v>5.45</v>
      </c>
      <c r="Q81">
        <v>23.98</v>
      </c>
      <c r="R81" s="93">
        <v>0</v>
      </c>
      <c r="S81" s="93">
        <v>0</v>
      </c>
      <c r="T81" s="93">
        <v>0</v>
      </c>
      <c r="U81">
        <v>6.15</v>
      </c>
      <c r="V81">
        <v>0</v>
      </c>
      <c r="W81">
        <v>7.26</v>
      </c>
      <c r="X81">
        <v>79.17</v>
      </c>
      <c r="Y81">
        <v>26.39</v>
      </c>
      <c r="Z81">
        <v>26.39</v>
      </c>
      <c r="AA81">
        <v>0.66</v>
      </c>
      <c r="AB81">
        <v>0.13</v>
      </c>
      <c r="AC81">
        <v>0</v>
      </c>
      <c r="AD81">
        <v>0</v>
      </c>
      <c r="AE81">
        <v>0</v>
      </c>
      <c r="AF81">
        <v>0</v>
      </c>
      <c r="AG81">
        <v>25.95</v>
      </c>
      <c r="AH81">
        <v>64.180000000000007</v>
      </c>
      <c r="AI81">
        <v>64.180000000000007</v>
      </c>
    </row>
    <row r="82" spans="1:35">
      <c r="A82" t="s">
        <v>124</v>
      </c>
      <c r="B82" s="34">
        <v>261.81</v>
      </c>
      <c r="C82" s="34">
        <v>87.27</v>
      </c>
      <c r="D82" s="93">
        <f t="shared" si="1"/>
        <v>0</v>
      </c>
      <c r="E82" s="34">
        <v>3.2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116.14</v>
      </c>
      <c r="N82">
        <v>272.11</v>
      </c>
      <c r="O82">
        <v>101.35</v>
      </c>
      <c r="P82">
        <v>5.45</v>
      </c>
      <c r="Q82">
        <v>23.39</v>
      </c>
      <c r="R82" s="93">
        <v>0</v>
      </c>
      <c r="S82" s="93">
        <v>0</v>
      </c>
      <c r="T82" s="93">
        <v>0</v>
      </c>
      <c r="U82">
        <v>6.15</v>
      </c>
      <c r="V82">
        <v>0</v>
      </c>
      <c r="W82">
        <v>7.26</v>
      </c>
      <c r="X82">
        <v>78.67</v>
      </c>
      <c r="Y82">
        <v>26.22</v>
      </c>
      <c r="Z82">
        <v>26.23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20.89</v>
      </c>
      <c r="AH82">
        <v>63.17</v>
      </c>
      <c r="AI82">
        <v>63.17</v>
      </c>
    </row>
    <row r="83" spans="1:35">
      <c r="A83" t="s">
        <v>125</v>
      </c>
      <c r="B83" s="34">
        <v>261.81</v>
      </c>
      <c r="C83" s="34">
        <v>87.27</v>
      </c>
      <c r="D83" s="93">
        <f t="shared" si="1"/>
        <v>0</v>
      </c>
      <c r="E83" s="34">
        <v>3.2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116.14</v>
      </c>
      <c r="N83">
        <v>272.11</v>
      </c>
      <c r="O83">
        <v>101.35</v>
      </c>
      <c r="P83">
        <v>5.45</v>
      </c>
      <c r="Q83">
        <v>19.27</v>
      </c>
      <c r="R83" s="93">
        <v>0</v>
      </c>
      <c r="S83" s="93">
        <v>0</v>
      </c>
      <c r="T83" s="93">
        <v>0</v>
      </c>
      <c r="U83">
        <v>6.15</v>
      </c>
      <c r="V83">
        <v>0</v>
      </c>
      <c r="W83">
        <v>7.07</v>
      </c>
      <c r="X83">
        <v>78.31</v>
      </c>
      <c r="Y83">
        <v>26.1</v>
      </c>
      <c r="Z83">
        <v>26.11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20.55</v>
      </c>
      <c r="AH83">
        <v>61.95</v>
      </c>
      <c r="AI83">
        <v>61.95</v>
      </c>
    </row>
    <row r="84" spans="1:35">
      <c r="A84" t="s">
        <v>126</v>
      </c>
      <c r="B84" s="34">
        <v>261.81</v>
      </c>
      <c r="C84" s="34">
        <v>87.27</v>
      </c>
      <c r="D84" s="93">
        <f t="shared" si="1"/>
        <v>0</v>
      </c>
      <c r="E84" s="34">
        <v>3.2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116.14</v>
      </c>
      <c r="N84">
        <v>272.11</v>
      </c>
      <c r="O84">
        <v>101.35</v>
      </c>
      <c r="P84">
        <v>5.45</v>
      </c>
      <c r="Q84">
        <v>19.09</v>
      </c>
      <c r="R84" s="93">
        <v>0</v>
      </c>
      <c r="S84" s="93">
        <v>0</v>
      </c>
      <c r="T84" s="93">
        <v>0</v>
      </c>
      <c r="U84">
        <v>6.15</v>
      </c>
      <c r="V84">
        <v>0</v>
      </c>
      <c r="W84">
        <v>7.07</v>
      </c>
      <c r="X84">
        <v>77.819999999999993</v>
      </c>
      <c r="Y84">
        <v>25.94</v>
      </c>
      <c r="Z84">
        <v>25.93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20.12</v>
      </c>
      <c r="AH84">
        <v>60.28</v>
      </c>
      <c r="AI84">
        <v>60.28</v>
      </c>
    </row>
    <row r="85" spans="1:35">
      <c r="A85" t="s">
        <v>127</v>
      </c>
      <c r="B85" s="34">
        <v>261.81</v>
      </c>
      <c r="C85" s="34">
        <v>87.27</v>
      </c>
      <c r="D85" s="93">
        <f t="shared" si="1"/>
        <v>0</v>
      </c>
      <c r="E85" s="34">
        <v>3.2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116.14</v>
      </c>
      <c r="N85">
        <v>272.11</v>
      </c>
      <c r="O85">
        <v>101.35</v>
      </c>
      <c r="P85">
        <v>5.45</v>
      </c>
      <c r="Q85">
        <v>19.010000000000002</v>
      </c>
      <c r="R85" s="93">
        <v>0</v>
      </c>
      <c r="S85" s="93">
        <v>0</v>
      </c>
      <c r="T85" s="93">
        <v>0</v>
      </c>
      <c r="U85">
        <v>6.15</v>
      </c>
      <c r="V85">
        <v>0</v>
      </c>
      <c r="W85">
        <v>7.07</v>
      </c>
      <c r="X85">
        <v>75.290000000000006</v>
      </c>
      <c r="Y85">
        <v>25.1</v>
      </c>
      <c r="Z85">
        <v>25.09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19.7</v>
      </c>
      <c r="AH85">
        <v>59.84</v>
      </c>
      <c r="AI85">
        <v>59.84</v>
      </c>
    </row>
    <row r="86" spans="1:35">
      <c r="A86" t="s">
        <v>128</v>
      </c>
      <c r="B86" s="34">
        <v>261.81</v>
      </c>
      <c r="C86" s="34">
        <v>87.27</v>
      </c>
      <c r="D86" s="93">
        <f t="shared" si="1"/>
        <v>0</v>
      </c>
      <c r="E86" s="34">
        <v>3.2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116.14</v>
      </c>
      <c r="N86">
        <v>272.11</v>
      </c>
      <c r="O86">
        <v>101.35</v>
      </c>
      <c r="P86">
        <v>5.45</v>
      </c>
      <c r="Q86">
        <v>18.93</v>
      </c>
      <c r="R86" s="93">
        <v>0</v>
      </c>
      <c r="S86" s="93">
        <v>0</v>
      </c>
      <c r="T86" s="93">
        <v>0</v>
      </c>
      <c r="U86">
        <v>6.15</v>
      </c>
      <c r="V86">
        <v>0</v>
      </c>
      <c r="W86">
        <v>7.07</v>
      </c>
      <c r="X86">
        <v>72.86</v>
      </c>
      <c r="Y86">
        <v>24.29</v>
      </c>
      <c r="Z86">
        <v>24.29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19.88</v>
      </c>
      <c r="AH86">
        <v>58.59</v>
      </c>
      <c r="AI86">
        <v>58.59</v>
      </c>
    </row>
    <row r="87" spans="1:35">
      <c r="A87" t="s">
        <v>129</v>
      </c>
      <c r="B87" s="34">
        <v>261.81</v>
      </c>
      <c r="C87" s="34">
        <v>87.27</v>
      </c>
      <c r="D87" s="93">
        <f t="shared" si="1"/>
        <v>0</v>
      </c>
      <c r="E87" s="34">
        <v>3.2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116.14</v>
      </c>
      <c r="N87">
        <v>272.11</v>
      </c>
      <c r="O87">
        <v>101.35</v>
      </c>
      <c r="P87">
        <v>5.45</v>
      </c>
      <c r="Q87">
        <v>18.27</v>
      </c>
      <c r="R87" s="93">
        <v>0</v>
      </c>
      <c r="S87" s="93">
        <v>0</v>
      </c>
      <c r="T87" s="93">
        <v>0</v>
      </c>
      <c r="U87">
        <v>5.84</v>
      </c>
      <c r="V87">
        <v>0</v>
      </c>
      <c r="W87">
        <v>6.98</v>
      </c>
      <c r="X87">
        <v>73</v>
      </c>
      <c r="Y87">
        <v>24.33</v>
      </c>
      <c r="Z87">
        <v>24.34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19.82</v>
      </c>
      <c r="AH87">
        <v>64.67</v>
      </c>
      <c r="AI87">
        <v>64.67</v>
      </c>
    </row>
    <row r="88" spans="1:35">
      <c r="A88" t="s">
        <v>130</v>
      </c>
      <c r="B88" s="34">
        <v>261.81</v>
      </c>
      <c r="C88" s="34">
        <v>87.27</v>
      </c>
      <c r="D88" s="93">
        <f t="shared" si="1"/>
        <v>0</v>
      </c>
      <c r="E88" s="34">
        <v>3.2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116.14</v>
      </c>
      <c r="N88">
        <v>272.11</v>
      </c>
      <c r="O88">
        <v>101.35</v>
      </c>
      <c r="P88">
        <v>5.45</v>
      </c>
      <c r="Q88">
        <v>17.600000000000001</v>
      </c>
      <c r="R88" s="93">
        <v>0</v>
      </c>
      <c r="S88" s="93">
        <v>0</v>
      </c>
      <c r="T88" s="93">
        <v>0</v>
      </c>
      <c r="U88">
        <v>5.84</v>
      </c>
      <c r="V88">
        <v>0</v>
      </c>
      <c r="W88">
        <v>6.98</v>
      </c>
      <c r="X88">
        <v>73.31</v>
      </c>
      <c r="Y88">
        <v>24.44</v>
      </c>
      <c r="Z88">
        <v>24.43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19.600000000000001</v>
      </c>
      <c r="AH88">
        <v>64.09</v>
      </c>
      <c r="AI88">
        <v>64.09</v>
      </c>
    </row>
    <row r="89" spans="1:35">
      <c r="A89" t="s">
        <v>131</v>
      </c>
      <c r="B89" s="34">
        <v>261.81</v>
      </c>
      <c r="C89" s="34">
        <v>87.27</v>
      </c>
      <c r="D89" s="93">
        <f t="shared" si="1"/>
        <v>0</v>
      </c>
      <c r="E89" s="34">
        <v>3.2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116.14</v>
      </c>
      <c r="N89">
        <v>272.11</v>
      </c>
      <c r="O89">
        <v>101.35</v>
      </c>
      <c r="P89">
        <v>5.45</v>
      </c>
      <c r="Q89">
        <v>17.41</v>
      </c>
      <c r="R89" s="93">
        <v>0</v>
      </c>
      <c r="S89" s="93">
        <v>0</v>
      </c>
      <c r="T89" s="93">
        <v>0</v>
      </c>
      <c r="U89">
        <v>5.84</v>
      </c>
      <c r="V89">
        <v>0</v>
      </c>
      <c r="W89">
        <v>6.98</v>
      </c>
      <c r="X89">
        <v>85.15</v>
      </c>
      <c r="Y89">
        <v>28.38</v>
      </c>
      <c r="Z89">
        <v>28.4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22.56</v>
      </c>
      <c r="AH89">
        <v>63.76</v>
      </c>
      <c r="AI89">
        <v>63.76</v>
      </c>
    </row>
    <row r="90" spans="1:35">
      <c r="A90" t="s">
        <v>132</v>
      </c>
      <c r="B90" s="34">
        <v>261.81</v>
      </c>
      <c r="C90" s="34">
        <v>87.27</v>
      </c>
      <c r="D90" s="93">
        <f t="shared" si="1"/>
        <v>0</v>
      </c>
      <c r="E90" s="34">
        <v>3.2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116.14</v>
      </c>
      <c r="N90">
        <v>272.11</v>
      </c>
      <c r="O90">
        <v>101.35</v>
      </c>
      <c r="P90">
        <v>5.45</v>
      </c>
      <c r="Q90">
        <v>17.22</v>
      </c>
      <c r="R90" s="93">
        <v>0</v>
      </c>
      <c r="S90" s="93">
        <v>0</v>
      </c>
      <c r="T90" s="93">
        <v>0</v>
      </c>
      <c r="U90">
        <v>5.84</v>
      </c>
      <c r="V90">
        <v>0</v>
      </c>
      <c r="W90">
        <v>6.98</v>
      </c>
      <c r="X90">
        <v>85.55</v>
      </c>
      <c r="Y90">
        <v>28.52</v>
      </c>
      <c r="Z90">
        <v>28.51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22.51</v>
      </c>
      <c r="AH90">
        <v>63.07</v>
      </c>
      <c r="AI90">
        <v>63.07</v>
      </c>
    </row>
    <row r="91" spans="1:35">
      <c r="A91" t="s">
        <v>133</v>
      </c>
      <c r="B91" s="34">
        <v>261.81</v>
      </c>
      <c r="C91" s="34">
        <v>87.27</v>
      </c>
      <c r="D91" s="93">
        <f t="shared" si="1"/>
        <v>0</v>
      </c>
      <c r="E91" s="34">
        <v>3.2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116.14</v>
      </c>
      <c r="N91">
        <v>272.11</v>
      </c>
      <c r="O91">
        <v>101.35</v>
      </c>
      <c r="P91">
        <v>5.45</v>
      </c>
      <c r="Q91">
        <v>17.41</v>
      </c>
      <c r="R91" s="93">
        <v>0</v>
      </c>
      <c r="S91" s="93">
        <v>0</v>
      </c>
      <c r="T91" s="93">
        <v>0</v>
      </c>
      <c r="U91">
        <v>5.84</v>
      </c>
      <c r="V91">
        <v>0</v>
      </c>
      <c r="W91">
        <v>6.79</v>
      </c>
      <c r="X91">
        <v>85.71</v>
      </c>
      <c r="Y91">
        <v>28.57</v>
      </c>
      <c r="Z91">
        <v>28.58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22.49</v>
      </c>
      <c r="AH91">
        <v>62.8</v>
      </c>
      <c r="AI91">
        <v>62.8</v>
      </c>
    </row>
    <row r="92" spans="1:35">
      <c r="A92" t="s">
        <v>134</v>
      </c>
      <c r="B92" s="34">
        <v>261.81</v>
      </c>
      <c r="C92" s="34">
        <v>87.27</v>
      </c>
      <c r="D92" s="93">
        <f t="shared" si="1"/>
        <v>0</v>
      </c>
      <c r="E92" s="34">
        <v>3.2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116.14</v>
      </c>
      <c r="N92">
        <v>272.11</v>
      </c>
      <c r="O92">
        <v>101.35</v>
      </c>
      <c r="P92">
        <v>5.45</v>
      </c>
      <c r="Q92">
        <v>23.42</v>
      </c>
      <c r="R92" s="93">
        <v>0</v>
      </c>
      <c r="S92" s="93">
        <v>0</v>
      </c>
      <c r="T92" s="93">
        <v>0</v>
      </c>
      <c r="U92">
        <v>5.84</v>
      </c>
      <c r="V92">
        <v>0</v>
      </c>
      <c r="W92">
        <v>6.79</v>
      </c>
      <c r="X92">
        <v>86.13</v>
      </c>
      <c r="Y92">
        <v>28.71</v>
      </c>
      <c r="Z92">
        <v>28.71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22.98</v>
      </c>
      <c r="AH92">
        <v>75.209999999999994</v>
      </c>
      <c r="AI92">
        <v>75.209999999999994</v>
      </c>
    </row>
    <row r="93" spans="1:35">
      <c r="A93" t="s">
        <v>135</v>
      </c>
      <c r="B93" s="34">
        <v>261.81</v>
      </c>
      <c r="C93" s="34">
        <v>87.27</v>
      </c>
      <c r="D93" s="93">
        <f t="shared" si="1"/>
        <v>0</v>
      </c>
      <c r="E93" s="34">
        <v>3.2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116.14</v>
      </c>
      <c r="N93">
        <v>272.11</v>
      </c>
      <c r="O93">
        <v>101.35</v>
      </c>
      <c r="P93">
        <v>5.45</v>
      </c>
      <c r="Q93">
        <v>23.12</v>
      </c>
      <c r="R93" s="93">
        <v>0</v>
      </c>
      <c r="S93" s="93">
        <v>0</v>
      </c>
      <c r="T93" s="93">
        <v>0</v>
      </c>
      <c r="U93">
        <v>5.84</v>
      </c>
      <c r="V93">
        <v>0</v>
      </c>
      <c r="W93">
        <v>6.79</v>
      </c>
      <c r="X93">
        <v>86.67</v>
      </c>
      <c r="Y93">
        <v>28.89</v>
      </c>
      <c r="Z93">
        <v>28.88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25.91</v>
      </c>
      <c r="AH93">
        <v>75.88</v>
      </c>
      <c r="AI93">
        <v>75.88</v>
      </c>
    </row>
    <row r="94" spans="1:35">
      <c r="A94" t="s">
        <v>136</v>
      </c>
      <c r="B94" s="34">
        <v>261.81</v>
      </c>
      <c r="C94" s="34">
        <v>87.27</v>
      </c>
      <c r="D94" s="93">
        <f t="shared" si="1"/>
        <v>0</v>
      </c>
      <c r="E94" s="34">
        <v>3.2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116.14</v>
      </c>
      <c r="N94">
        <v>272.11</v>
      </c>
      <c r="O94">
        <v>101.35</v>
      </c>
      <c r="P94">
        <v>5.45</v>
      </c>
      <c r="Q94">
        <v>22.83</v>
      </c>
      <c r="R94" s="93">
        <v>0</v>
      </c>
      <c r="S94" s="93">
        <v>0</v>
      </c>
      <c r="T94" s="93">
        <v>0</v>
      </c>
      <c r="U94">
        <v>5.84</v>
      </c>
      <c r="V94">
        <v>0</v>
      </c>
      <c r="W94">
        <v>6.79</v>
      </c>
      <c r="X94">
        <v>88.11</v>
      </c>
      <c r="Y94">
        <v>29.37</v>
      </c>
      <c r="Z94">
        <v>29.37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26.32</v>
      </c>
      <c r="AH94">
        <v>76.209999999999994</v>
      </c>
      <c r="AI94">
        <v>76.209999999999994</v>
      </c>
    </row>
    <row r="95" spans="1:35">
      <c r="A95" t="s">
        <v>137</v>
      </c>
      <c r="B95" s="34">
        <v>261.81</v>
      </c>
      <c r="C95" s="34">
        <v>87.27</v>
      </c>
      <c r="D95" s="93">
        <f t="shared" si="1"/>
        <v>0</v>
      </c>
      <c r="E95" s="34">
        <v>3.2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116.14</v>
      </c>
      <c r="N95">
        <v>272.11</v>
      </c>
      <c r="O95">
        <v>101.35</v>
      </c>
      <c r="P95">
        <v>5.45</v>
      </c>
      <c r="Q95">
        <v>23.18</v>
      </c>
      <c r="R95" s="93">
        <v>0</v>
      </c>
      <c r="S95" s="93">
        <v>0</v>
      </c>
      <c r="T95" s="93">
        <v>0</v>
      </c>
      <c r="U95">
        <v>5.7</v>
      </c>
      <c r="V95">
        <v>0</v>
      </c>
      <c r="W95">
        <v>6.7</v>
      </c>
      <c r="X95">
        <v>89.03</v>
      </c>
      <c r="Y95">
        <v>29.68</v>
      </c>
      <c r="Z95">
        <v>29.67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26.54</v>
      </c>
      <c r="AH95">
        <v>77.209999999999994</v>
      </c>
      <c r="AI95">
        <v>77.209999999999994</v>
      </c>
    </row>
    <row r="96" spans="1:35">
      <c r="A96" t="s">
        <v>138</v>
      </c>
      <c r="B96" s="34">
        <v>261.81</v>
      </c>
      <c r="C96" s="34">
        <v>87.27</v>
      </c>
      <c r="D96" s="93">
        <f t="shared" si="1"/>
        <v>0</v>
      </c>
      <c r="E96" s="34">
        <v>3.2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116.14</v>
      </c>
      <c r="N96">
        <v>272.11</v>
      </c>
      <c r="O96">
        <v>101.35</v>
      </c>
      <c r="P96">
        <v>5.45</v>
      </c>
      <c r="Q96">
        <v>22.61</v>
      </c>
      <c r="R96" s="93">
        <v>0</v>
      </c>
      <c r="S96" s="93">
        <v>0</v>
      </c>
      <c r="T96" s="93">
        <v>0</v>
      </c>
      <c r="U96">
        <v>5.7</v>
      </c>
      <c r="V96">
        <v>0</v>
      </c>
      <c r="W96">
        <v>6.7</v>
      </c>
      <c r="X96">
        <v>89.87</v>
      </c>
      <c r="Y96">
        <v>29.96</v>
      </c>
      <c r="Z96">
        <v>29.95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26.54</v>
      </c>
      <c r="AH96">
        <v>77.88</v>
      </c>
      <c r="AI96">
        <v>77.88</v>
      </c>
    </row>
    <row r="97" spans="1:50">
      <c r="A97" t="s">
        <v>139</v>
      </c>
      <c r="B97" s="34">
        <v>261.81</v>
      </c>
      <c r="C97" s="34">
        <v>87.27</v>
      </c>
      <c r="D97" s="93">
        <f t="shared" si="1"/>
        <v>0</v>
      </c>
      <c r="E97" s="34">
        <v>3.2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116.14</v>
      </c>
      <c r="N97">
        <v>272.11</v>
      </c>
      <c r="O97">
        <v>101.35</v>
      </c>
      <c r="P97">
        <v>5.45</v>
      </c>
      <c r="Q97">
        <v>21.87</v>
      </c>
      <c r="R97" s="93">
        <v>0</v>
      </c>
      <c r="S97" s="93">
        <v>0</v>
      </c>
      <c r="T97" s="93">
        <v>0</v>
      </c>
      <c r="U97">
        <v>5.7</v>
      </c>
      <c r="V97">
        <v>0</v>
      </c>
      <c r="W97">
        <v>6.7</v>
      </c>
      <c r="X97">
        <v>92.61</v>
      </c>
      <c r="Y97">
        <v>30.87</v>
      </c>
      <c r="Z97">
        <v>30.88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26.61</v>
      </c>
      <c r="AH97">
        <v>78.209999999999994</v>
      </c>
      <c r="AI97">
        <v>78.209999999999994</v>
      </c>
    </row>
    <row r="98" spans="1:50">
      <c r="A98" t="s">
        <v>140</v>
      </c>
      <c r="B98" s="34">
        <v>261.81</v>
      </c>
      <c r="C98" s="34">
        <v>87.27</v>
      </c>
      <c r="D98" s="93">
        <f t="shared" si="1"/>
        <v>0</v>
      </c>
      <c r="E98" s="34">
        <v>3.2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116.14</v>
      </c>
      <c r="N98">
        <v>272.11</v>
      </c>
      <c r="O98">
        <v>101.35</v>
      </c>
      <c r="P98">
        <v>5.45</v>
      </c>
      <c r="Q98">
        <v>21.2</v>
      </c>
      <c r="R98" s="93">
        <v>0</v>
      </c>
      <c r="S98" s="93">
        <v>0</v>
      </c>
      <c r="T98" s="93">
        <v>0</v>
      </c>
      <c r="U98">
        <v>5.7</v>
      </c>
      <c r="V98">
        <v>0</v>
      </c>
      <c r="W98">
        <v>6.7</v>
      </c>
      <c r="X98">
        <v>94.31</v>
      </c>
      <c r="Y98">
        <v>31.44</v>
      </c>
      <c r="Z98">
        <v>31.43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26.66</v>
      </c>
      <c r="AH98">
        <v>78.290000000000006</v>
      </c>
      <c r="AI98">
        <v>78.290000000000006</v>
      </c>
    </row>
    <row r="99" spans="1:50">
      <c r="A99" t="s">
        <v>141</v>
      </c>
      <c r="B99" s="34">
        <f>SUM(B3:B98)/4000</f>
        <v>5.310052500000003</v>
      </c>
      <c r="C99" s="34">
        <f t="shared" ref="C99:P99" si="2">SUM(C3:C98)/4000</f>
        <v>1.6288675000000024</v>
      </c>
      <c r="D99" s="93">
        <f t="shared" ref="D99" si="3">SUM(D3:D98)/4000</f>
        <v>1.0373224999999999</v>
      </c>
      <c r="E99" s="34">
        <f>SUM(E3:E98)/4000</f>
        <v>5.4947499999999941E-2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8.6210000000000009E-2</v>
      </c>
      <c r="K99" s="37">
        <f t="shared" si="2"/>
        <v>8.6210000000000009E-2</v>
      </c>
      <c r="L99" s="37">
        <f t="shared" si="2"/>
        <v>8.8369999999999976E-2</v>
      </c>
      <c r="M99">
        <f t="shared" si="2"/>
        <v>2.5376450000000008</v>
      </c>
      <c r="N99">
        <f t="shared" si="2"/>
        <v>6.5306400000000089</v>
      </c>
      <c r="O99">
        <f t="shared" si="2"/>
        <v>2.0881625000000037</v>
      </c>
      <c r="P99">
        <f t="shared" si="2"/>
        <v>0.13865000000000008</v>
      </c>
      <c r="Q99">
        <f t="shared" ref="Q99:AF99" si="5">SUM(Q3:Q98)/4000</f>
        <v>0.35670500000000011</v>
      </c>
      <c r="R99" s="93">
        <f t="shared" si="5"/>
        <v>0.37902000000000019</v>
      </c>
      <c r="S99" s="93">
        <f t="shared" si="5"/>
        <v>0.34132999999999991</v>
      </c>
      <c r="T99" s="93">
        <f t="shared" si="5"/>
        <v>0.31697249999999988</v>
      </c>
      <c r="U99">
        <f t="shared" si="5"/>
        <v>0.14082999999999993</v>
      </c>
      <c r="V99">
        <f t="shared" si="5"/>
        <v>1.0307824999999997</v>
      </c>
      <c r="W99">
        <f t="shared" si="5"/>
        <v>0.14962000000000003</v>
      </c>
      <c r="X99">
        <f t="shared" si="5"/>
        <v>1.9493274999999999</v>
      </c>
      <c r="Y99">
        <f t="shared" si="5"/>
        <v>0.64977499999999977</v>
      </c>
      <c r="Z99">
        <f t="shared" si="5"/>
        <v>0.64978499999999995</v>
      </c>
      <c r="AA99">
        <f t="shared" si="5"/>
        <v>1.9628425000000005</v>
      </c>
      <c r="AB99">
        <f t="shared" si="5"/>
        <v>0.39253750000000009</v>
      </c>
      <c r="AC99">
        <f t="shared" si="5"/>
        <v>0.70145749999999985</v>
      </c>
      <c r="AD99">
        <f t="shared" si="5"/>
        <v>0.38041000000000008</v>
      </c>
      <c r="AE99">
        <f t="shared" si="5"/>
        <v>0.72598750000000023</v>
      </c>
      <c r="AF99">
        <f t="shared" si="5"/>
        <v>0.36296000000000012</v>
      </c>
      <c r="AG99">
        <f t="shared" ref="AG99:AM99" si="6">SUM(AG3:AG98)/4000</f>
        <v>0.51443499999999986</v>
      </c>
      <c r="AH99">
        <f t="shared" si="6"/>
        <v>1.5034900000000004</v>
      </c>
      <c r="AI99">
        <f t="shared" si="6"/>
        <v>1.5034900000000004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45080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328.0531133814078</v>
      </c>
      <c r="L3">
        <v>12.87678685822009</v>
      </c>
      <c r="M3">
        <v>55.078144239925898</v>
      </c>
      <c r="N3">
        <v>53.200523742032267</v>
      </c>
      <c r="O3">
        <v>74.751073689625485</v>
      </c>
      <c r="P3">
        <v>29.949143627109407</v>
      </c>
      <c r="Q3">
        <v>8.9521256999999999</v>
      </c>
      <c r="R3">
        <v>19.210828821283947</v>
      </c>
      <c r="S3">
        <v>11.884961509223867</v>
      </c>
      <c r="T3">
        <v>0.72899999999999998</v>
      </c>
      <c r="U3">
        <v>62.112069571563374</v>
      </c>
      <c r="V3">
        <v>9.1047949640287786</v>
      </c>
      <c r="W3">
        <v>19.183897058460126</v>
      </c>
      <c r="X3">
        <v>64.787941323206979</v>
      </c>
      <c r="Y3">
        <v>0</v>
      </c>
      <c r="Z3">
        <v>2.8783097999999998</v>
      </c>
      <c r="AA3">
        <v>18.513577979793244</v>
      </c>
      <c r="AB3">
        <v>19.470258505283528</v>
      </c>
      <c r="AC3">
        <v>14.12460960957023</v>
      </c>
      <c r="AD3">
        <v>4.4144551448036493</v>
      </c>
      <c r="AE3">
        <v>24.008369112164413</v>
      </c>
      <c r="AF3">
        <v>11.854250947525026</v>
      </c>
      <c r="AG3">
        <v>29.384842855724461</v>
      </c>
      <c r="AH3">
        <v>38.353709443500001</v>
      </c>
      <c r="AI3">
        <v>1.7322931824790353</v>
      </c>
      <c r="AJ3">
        <v>0</v>
      </c>
      <c r="AK3">
        <v>27.557915707211201</v>
      </c>
      <c r="AL3">
        <v>63.370389999999986</v>
      </c>
      <c r="AM3">
        <v>7.646836896237116</v>
      </c>
      <c r="AN3">
        <v>3.0391509852020198E-2</v>
      </c>
      <c r="AO3">
        <v>0</v>
      </c>
      <c r="AP3">
        <v>0.50637063490511602</v>
      </c>
      <c r="AQ3">
        <v>18.564787480658737</v>
      </c>
      <c r="AR3">
        <v>21.578049999999998</v>
      </c>
      <c r="AS3">
        <v>15.869177535135718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1.3106745</v>
      </c>
      <c r="AZ3">
        <v>2.1862071000000003</v>
      </c>
      <c r="BA3">
        <v>0.91117169999999992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1040.4444010806556</v>
      </c>
      <c r="DN3">
        <v>34.994228050276206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328.0531133814078</v>
      </c>
      <c r="L4">
        <v>12.87678685822009</v>
      </c>
      <c r="M4">
        <v>55.078144239925898</v>
      </c>
      <c r="N4">
        <v>53.200523742032267</v>
      </c>
      <c r="O4">
        <v>74.751073689625485</v>
      </c>
      <c r="P4">
        <v>29.949143627109407</v>
      </c>
      <c r="Q4">
        <v>8.9521256999999999</v>
      </c>
      <c r="R4">
        <v>19.210828821283947</v>
      </c>
      <c r="S4">
        <v>11.884961509223867</v>
      </c>
      <c r="T4">
        <v>0.72899999999999998</v>
      </c>
      <c r="U4">
        <v>62.112069571563374</v>
      </c>
      <c r="V4">
        <v>9.1047949640287786</v>
      </c>
      <c r="W4">
        <v>19.195488403290149</v>
      </c>
      <c r="X4">
        <v>64.787941323206979</v>
      </c>
      <c r="Y4">
        <v>0</v>
      </c>
      <c r="Z4">
        <v>2.8783097999999998</v>
      </c>
      <c r="AA4">
        <v>18.513577979793244</v>
      </c>
      <c r="AB4">
        <v>19.470258505283528</v>
      </c>
      <c r="AC4">
        <v>14.12460960957023</v>
      </c>
      <c r="AD4">
        <v>4.4144551448036493</v>
      </c>
      <c r="AE4">
        <v>24.008369112164413</v>
      </c>
      <c r="AF4">
        <v>11.854250947525026</v>
      </c>
      <c r="AG4">
        <v>29.384842855724461</v>
      </c>
      <c r="AH4">
        <v>38.353709443500001</v>
      </c>
      <c r="AI4">
        <v>1.7322931824790353</v>
      </c>
      <c r="AJ4">
        <v>0</v>
      </c>
      <c r="AK4">
        <v>27.557915707211201</v>
      </c>
      <c r="AL4">
        <v>63.370389999999986</v>
      </c>
      <c r="AM4">
        <v>7.646836896237116</v>
      </c>
      <c r="AN4">
        <v>3.0391509852020198E-2</v>
      </c>
      <c r="AO4">
        <v>0</v>
      </c>
      <c r="AP4">
        <v>0.50637063490511602</v>
      </c>
      <c r="AQ4">
        <v>18.564787480658737</v>
      </c>
      <c r="AR4">
        <v>21.578049999999998</v>
      </c>
      <c r="AS4">
        <v>15.869177535135718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1.3106745</v>
      </c>
      <c r="AZ4">
        <v>2.1862071000000003</v>
      </c>
      <c r="BA4">
        <v>0.91117169999999992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1040.4556157102741</v>
      </c>
      <c r="DN4">
        <v>34.994604765487495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328.0531133814078</v>
      </c>
      <c r="L5">
        <v>12.87678685822009</v>
      </c>
      <c r="M5">
        <v>55.078144239925898</v>
      </c>
      <c r="N5">
        <v>53.200523742032267</v>
      </c>
      <c r="O5">
        <v>74.751073689625485</v>
      </c>
      <c r="P5">
        <v>29.949143627109407</v>
      </c>
      <c r="Q5">
        <v>8.9521256999999999</v>
      </c>
      <c r="R5">
        <v>19.210828821283947</v>
      </c>
      <c r="S5">
        <v>11.884961509223867</v>
      </c>
      <c r="T5">
        <v>0.72899999999999998</v>
      </c>
      <c r="U5">
        <v>62.112069571563374</v>
      </c>
      <c r="V5">
        <v>9.1047949640287786</v>
      </c>
      <c r="W5">
        <v>18.662280392087649</v>
      </c>
      <c r="X5">
        <v>64.787941323206979</v>
      </c>
      <c r="Y5">
        <v>0</v>
      </c>
      <c r="Z5">
        <v>2.8783097999999998</v>
      </c>
      <c r="AA5">
        <v>18.513577979793244</v>
      </c>
      <c r="AB5">
        <v>19.470258505283528</v>
      </c>
      <c r="AC5">
        <v>14.12460960957023</v>
      </c>
      <c r="AD5">
        <v>4.4144551448036493</v>
      </c>
      <c r="AE5">
        <v>24.008369112164413</v>
      </c>
      <c r="AF5">
        <v>11.854250947525026</v>
      </c>
      <c r="AG5">
        <v>29.384842855724461</v>
      </c>
      <c r="AH5">
        <v>25.569139628999999</v>
      </c>
      <c r="AI5">
        <v>1.7322931824790353</v>
      </c>
      <c r="AJ5">
        <v>0</v>
      </c>
      <c r="AK5">
        <v>27.557915707211201</v>
      </c>
      <c r="AL5">
        <v>63.370389999999986</v>
      </c>
      <c r="AM5">
        <v>7.646836896237116</v>
      </c>
      <c r="AN5">
        <v>3.0391509852020198E-2</v>
      </c>
      <c r="AO5">
        <v>0</v>
      </c>
      <c r="AP5">
        <v>0.50637063490511602</v>
      </c>
      <c r="AQ5">
        <v>18.564787480658737</v>
      </c>
      <c r="AR5">
        <v>21.578049999999998</v>
      </c>
      <c r="AS5">
        <v>15.869177535135718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1.3106745</v>
      </c>
      <c r="AZ5">
        <v>2.1862071000000003</v>
      </c>
      <c r="BA5">
        <v>0.60986790000000002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1027.2791478094455</v>
      </c>
      <c r="DN5">
        <v>34.551991040613572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328.0531133814078</v>
      </c>
      <c r="L6">
        <v>12.87678685822009</v>
      </c>
      <c r="M6">
        <v>55.078144239925898</v>
      </c>
      <c r="N6">
        <v>53.200523742032267</v>
      </c>
      <c r="O6">
        <v>74.751073689625485</v>
      </c>
      <c r="P6">
        <v>29.949143627109407</v>
      </c>
      <c r="Q6">
        <v>8.9521256999999999</v>
      </c>
      <c r="R6">
        <v>19.210828821283947</v>
      </c>
      <c r="S6">
        <v>11.884961509223867</v>
      </c>
      <c r="T6">
        <v>0.72899999999999998</v>
      </c>
      <c r="U6">
        <v>62.112069571563374</v>
      </c>
      <c r="V6">
        <v>9.1047949640287786</v>
      </c>
      <c r="W6">
        <v>18.662280392087649</v>
      </c>
      <c r="X6">
        <v>64.787941323206979</v>
      </c>
      <c r="Y6">
        <v>0</v>
      </c>
      <c r="Z6">
        <v>2.8783097999999998</v>
      </c>
      <c r="AA6">
        <v>18.513577979793244</v>
      </c>
      <c r="AB6">
        <v>19.470258505283528</v>
      </c>
      <c r="AC6">
        <v>14.12460960957023</v>
      </c>
      <c r="AD6">
        <v>4.4144551448036493</v>
      </c>
      <c r="AE6">
        <v>24.008369112164413</v>
      </c>
      <c r="AF6">
        <v>11.854250947525026</v>
      </c>
      <c r="AG6">
        <v>29.384842855724461</v>
      </c>
      <c r="AH6">
        <v>17.046093085999999</v>
      </c>
      <c r="AI6">
        <v>0</v>
      </c>
      <c r="AJ6">
        <v>0</v>
      </c>
      <c r="AK6">
        <v>27.557915707211201</v>
      </c>
      <c r="AL6">
        <v>63.370389999999986</v>
      </c>
      <c r="AM6">
        <v>7.646836896237116</v>
      </c>
      <c r="AN6">
        <v>3.0391509852020198E-2</v>
      </c>
      <c r="AO6">
        <v>0</v>
      </c>
      <c r="AP6">
        <v>0.50637063490511602</v>
      </c>
      <c r="AQ6">
        <v>18.564787480658737</v>
      </c>
      <c r="AR6">
        <v>23.275199999999995</v>
      </c>
      <c r="AS6">
        <v>15.869177535135718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1.3106745</v>
      </c>
      <c r="AZ6">
        <v>1.6396559999999998</v>
      </c>
      <c r="BA6">
        <v>0.40657860000000001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1018.2736282485727</v>
      </c>
      <c r="DN6">
        <v>34.249480476007584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282.20175079346609</v>
      </c>
      <c r="L7">
        <v>12.87678685822009</v>
      </c>
      <c r="M7">
        <v>55.078144239925898</v>
      </c>
      <c r="N7">
        <v>53.200523742032267</v>
      </c>
      <c r="O7">
        <v>74.751073689625485</v>
      </c>
      <c r="P7">
        <v>29.949143627109407</v>
      </c>
      <c r="Q7">
        <v>8.9521256999999999</v>
      </c>
      <c r="R7">
        <v>19.210828821283947</v>
      </c>
      <c r="S7">
        <v>11.884961509223867</v>
      </c>
      <c r="T7">
        <v>0.72899999999999998</v>
      </c>
      <c r="U7">
        <v>62.112069571563374</v>
      </c>
      <c r="V7">
        <v>9.1047949640287786</v>
      </c>
      <c r="W7">
        <v>18.662280392087649</v>
      </c>
      <c r="X7">
        <v>64.787941323206979</v>
      </c>
      <c r="Y7">
        <v>0</v>
      </c>
      <c r="Z7">
        <v>2.8783097999999998</v>
      </c>
      <c r="AA7">
        <v>18.513577979793244</v>
      </c>
      <c r="AB7">
        <v>19.470258505283528</v>
      </c>
      <c r="AC7">
        <v>14.12460960957023</v>
      </c>
      <c r="AD7">
        <v>4.4144551448036493</v>
      </c>
      <c r="AE7">
        <v>24.008369112164413</v>
      </c>
      <c r="AF7">
        <v>11.854250947525026</v>
      </c>
      <c r="AG7">
        <v>29.384842855724461</v>
      </c>
      <c r="AH7">
        <v>17.046093085999999</v>
      </c>
      <c r="AI7">
        <v>0</v>
      </c>
      <c r="AJ7">
        <v>0</v>
      </c>
      <c r="AK7">
        <v>27.557915707211201</v>
      </c>
      <c r="AL7">
        <v>63.370389999999986</v>
      </c>
      <c r="AM7">
        <v>7.646836896237116</v>
      </c>
      <c r="AN7">
        <v>3.0391509852020198E-2</v>
      </c>
      <c r="AO7">
        <v>0</v>
      </c>
      <c r="AP7">
        <v>4.1634918869976199</v>
      </c>
      <c r="AQ7">
        <v>18.564787480658737</v>
      </c>
      <c r="AR7">
        <v>23.275199999999995</v>
      </c>
      <c r="AS7">
        <v>15.869177535135718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1.3106745</v>
      </c>
      <c r="AZ7">
        <v>1.0931030999999998</v>
      </c>
      <c r="BA7">
        <v>0.40657860000000001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976.92169630669719</v>
      </c>
      <c r="DN7">
        <v>32.860618182033711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234.76202457612763</v>
      </c>
      <c r="L8">
        <v>12.87678685822009</v>
      </c>
      <c r="M8">
        <v>55.078144239925898</v>
      </c>
      <c r="N8">
        <v>53.200523742032267</v>
      </c>
      <c r="O8">
        <v>74.751073689625485</v>
      </c>
      <c r="P8">
        <v>29.949143627109407</v>
      </c>
      <c r="Q8">
        <v>8.9521256999999999</v>
      </c>
      <c r="R8">
        <v>19.210828821283947</v>
      </c>
      <c r="S8">
        <v>11.884961509223867</v>
      </c>
      <c r="T8">
        <v>0.72899999999999998</v>
      </c>
      <c r="U8">
        <v>62.112069571563374</v>
      </c>
      <c r="V8">
        <v>9.1047949640287786</v>
      </c>
      <c r="W8">
        <v>18.662280392087649</v>
      </c>
      <c r="X8">
        <v>64.787941323206979</v>
      </c>
      <c r="Y8">
        <v>0</v>
      </c>
      <c r="Z8">
        <v>2.8783097999999998</v>
      </c>
      <c r="AA8">
        <v>18.513577979793244</v>
      </c>
      <c r="AB8">
        <v>19.470258505283528</v>
      </c>
      <c r="AC8">
        <v>14.12460960957023</v>
      </c>
      <c r="AD8">
        <v>4.4144551448036493</v>
      </c>
      <c r="AE8">
        <v>24.008369112164413</v>
      </c>
      <c r="AF8">
        <v>11.854250947525026</v>
      </c>
      <c r="AG8">
        <v>29.384842855724461</v>
      </c>
      <c r="AH8">
        <v>17.046093085999999</v>
      </c>
      <c r="AI8">
        <v>0</v>
      </c>
      <c r="AJ8">
        <v>0</v>
      </c>
      <c r="AK8">
        <v>27.557915707211201</v>
      </c>
      <c r="AL8">
        <v>63.370389999999986</v>
      </c>
      <c r="AM8">
        <v>7.646836896237116</v>
      </c>
      <c r="AN8">
        <v>3.0391509852020198E-2</v>
      </c>
      <c r="AO8">
        <v>0</v>
      </c>
      <c r="AP8">
        <v>4.1634918869976199</v>
      </c>
      <c r="AQ8">
        <v>18.564787480658737</v>
      </c>
      <c r="AR8">
        <v>21.578049999999998</v>
      </c>
      <c r="AS8">
        <v>15.869177535135718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1.3106745</v>
      </c>
      <c r="AZ8">
        <v>0.54655200000000004</v>
      </c>
      <c r="BA8">
        <v>0.40657860000000001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928.85297924323754</v>
      </c>
      <c r="DN8">
        <v>31.245907928154679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234.76202457612763</v>
      </c>
      <c r="L9">
        <v>12.87678685822009</v>
      </c>
      <c r="M9">
        <v>55.078144239925898</v>
      </c>
      <c r="N9">
        <v>53.200523742032267</v>
      </c>
      <c r="O9">
        <v>74.751073689625485</v>
      </c>
      <c r="P9">
        <v>29.949143627109407</v>
      </c>
      <c r="Q9">
        <v>8.9521256999999999</v>
      </c>
      <c r="R9">
        <v>19.210828821283947</v>
      </c>
      <c r="S9">
        <v>11.884961509223867</v>
      </c>
      <c r="T9">
        <v>0.72899999999999998</v>
      </c>
      <c r="U9">
        <v>62.112069571563374</v>
      </c>
      <c r="V9">
        <v>9.1047949640287786</v>
      </c>
      <c r="W9">
        <v>18.662280392087649</v>
      </c>
      <c r="X9">
        <v>64.787941323206979</v>
      </c>
      <c r="Y9">
        <v>0</v>
      </c>
      <c r="Z9">
        <v>2.8783097999999998</v>
      </c>
      <c r="AA9">
        <v>18.513577979793244</v>
      </c>
      <c r="AB9">
        <v>19.470258505283528</v>
      </c>
      <c r="AC9">
        <v>14.12460960957023</v>
      </c>
      <c r="AD9">
        <v>4.4144551448036493</v>
      </c>
      <c r="AE9">
        <v>24.008369112164413</v>
      </c>
      <c r="AF9">
        <v>11.854250947525026</v>
      </c>
      <c r="AG9">
        <v>29.384842855724461</v>
      </c>
      <c r="AH9">
        <v>17.046093085999999</v>
      </c>
      <c r="AI9">
        <v>0</v>
      </c>
      <c r="AJ9">
        <v>0</v>
      </c>
      <c r="AK9">
        <v>27.557915707211201</v>
      </c>
      <c r="AL9">
        <v>63.370389999999986</v>
      </c>
      <c r="AM9">
        <v>7.646836896237116</v>
      </c>
      <c r="AN9">
        <v>3.0391509852020198E-2</v>
      </c>
      <c r="AO9">
        <v>0</v>
      </c>
      <c r="AP9">
        <v>4.1634918869976199</v>
      </c>
      <c r="AQ9">
        <v>18.564787480658737</v>
      </c>
      <c r="AR9">
        <v>21.578049999999998</v>
      </c>
      <c r="AS9">
        <v>15.869177535135718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1.3106745</v>
      </c>
      <c r="AZ9">
        <v>0</v>
      </c>
      <c r="BA9">
        <v>0.40657860000000001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928.32419054323748</v>
      </c>
      <c r="DN9">
        <v>31.228144628154681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234.76202457612763</v>
      </c>
      <c r="L10">
        <v>12.87678685822009</v>
      </c>
      <c r="M10">
        <v>55.078144239925898</v>
      </c>
      <c r="N10">
        <v>53.200523742032267</v>
      </c>
      <c r="O10">
        <v>74.751073689625485</v>
      </c>
      <c r="P10">
        <v>29.949143627109407</v>
      </c>
      <c r="Q10">
        <v>9.6901361414655103</v>
      </c>
      <c r="R10">
        <v>19.210828821283947</v>
      </c>
      <c r="S10">
        <v>11.884961509223867</v>
      </c>
      <c r="T10">
        <v>0.72899999999999998</v>
      </c>
      <c r="U10">
        <v>62.112069571563374</v>
      </c>
      <c r="V10">
        <v>9.1047949640287786</v>
      </c>
      <c r="W10">
        <v>18.662280392087649</v>
      </c>
      <c r="X10">
        <v>64.787941323206979</v>
      </c>
      <c r="Y10">
        <v>0</v>
      </c>
      <c r="Z10">
        <v>2.8783097999999998</v>
      </c>
      <c r="AA10">
        <v>18.513577979793244</v>
      </c>
      <c r="AB10">
        <v>19.470258505283528</v>
      </c>
      <c r="AC10">
        <v>14.12460960957023</v>
      </c>
      <c r="AD10">
        <v>4.4144551448036493</v>
      </c>
      <c r="AE10">
        <v>24.008369112164413</v>
      </c>
      <c r="AF10">
        <v>11.854250947525026</v>
      </c>
      <c r="AG10">
        <v>29.384842855724461</v>
      </c>
      <c r="AH10">
        <v>17.046093085999999</v>
      </c>
      <c r="AI10">
        <v>0</v>
      </c>
      <c r="AJ10">
        <v>0</v>
      </c>
      <c r="AK10">
        <v>27.557915707211201</v>
      </c>
      <c r="AL10">
        <v>63.370389999999986</v>
      </c>
      <c r="AM10">
        <v>7.646836896237116</v>
      </c>
      <c r="AN10">
        <v>3.0391509852020198E-2</v>
      </c>
      <c r="AO10">
        <v>0</v>
      </c>
      <c r="AP10">
        <v>0.50637063490511602</v>
      </c>
      <c r="AQ10">
        <v>18.564787480658737</v>
      </c>
      <c r="AR10">
        <v>21.578049999999998</v>
      </c>
      <c r="AS10">
        <v>15.869177535135718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1.3106745</v>
      </c>
      <c r="AZ10">
        <v>0</v>
      </c>
      <c r="BA10">
        <v>0.40657860000000001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925.50016529659968</v>
      </c>
      <c r="DN10">
        <v>31.133059064165685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264.61517299381723</v>
      </c>
      <c r="L11">
        <v>12.891195363000964</v>
      </c>
      <c r="M11">
        <v>55.078144239925898</v>
      </c>
      <c r="N11">
        <v>53.200523742032267</v>
      </c>
      <c r="O11">
        <v>74.751073689625485</v>
      </c>
      <c r="P11">
        <v>29.949143627109407</v>
      </c>
      <c r="Q11">
        <v>9.7731070654008363</v>
      </c>
      <c r="R11">
        <v>19.210828821283947</v>
      </c>
      <c r="S11">
        <v>11.884961509223867</v>
      </c>
      <c r="T11">
        <v>0.72899999999999998</v>
      </c>
      <c r="U11">
        <v>62.112069571563374</v>
      </c>
      <c r="V11">
        <v>9.1047949640287786</v>
      </c>
      <c r="W11">
        <v>18.662280392087649</v>
      </c>
      <c r="X11">
        <v>64.787941323206979</v>
      </c>
      <c r="Y11">
        <v>0</v>
      </c>
      <c r="Z11">
        <v>2.8783097999999998</v>
      </c>
      <c r="AA11">
        <v>18.513577979793244</v>
      </c>
      <c r="AB11">
        <v>19.470258505283528</v>
      </c>
      <c r="AC11">
        <v>14.12460960957023</v>
      </c>
      <c r="AD11">
        <v>4.4144551448036493</v>
      </c>
      <c r="AE11">
        <v>24.008369112164413</v>
      </c>
      <c r="AF11">
        <v>11.854250947525026</v>
      </c>
      <c r="AG11">
        <v>29.384842855724461</v>
      </c>
      <c r="AH11">
        <v>17.046093085999999</v>
      </c>
      <c r="AI11">
        <v>0</v>
      </c>
      <c r="AJ11">
        <v>0</v>
      </c>
      <c r="AK11">
        <v>27.557915707211201</v>
      </c>
      <c r="AL11">
        <v>63.370389999999986</v>
      </c>
      <c r="AM11">
        <v>7.646836896237116</v>
      </c>
      <c r="AN11">
        <v>3.0391509852020198E-2</v>
      </c>
      <c r="AO11">
        <v>0</v>
      </c>
      <c r="AP11">
        <v>0.50637063490511602</v>
      </c>
      <c r="AQ11">
        <v>18.564787480658737</v>
      </c>
      <c r="AR11">
        <v>21.578049999999998</v>
      </c>
      <c r="AS11">
        <v>15.869177535135718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1.3106745</v>
      </c>
      <c r="AZ11">
        <v>0</v>
      </c>
      <c r="BA11">
        <v>0.40657860000000001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954.47730104934124</v>
      </c>
      <c r="DN11">
        <v>32.106451157829866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301.93160851592933</v>
      </c>
      <c r="L12">
        <v>12.891195363000964</v>
      </c>
      <c r="M12">
        <v>55.078144239925898</v>
      </c>
      <c r="N12">
        <v>53.200523742032267</v>
      </c>
      <c r="O12">
        <v>74.751073689625485</v>
      </c>
      <c r="P12">
        <v>29.949143627109407</v>
      </c>
      <c r="Q12">
        <v>9.7731070654008363</v>
      </c>
      <c r="R12">
        <v>19.210828821283947</v>
      </c>
      <c r="S12">
        <v>11.884961509223867</v>
      </c>
      <c r="T12">
        <v>0.72899999999999998</v>
      </c>
      <c r="U12">
        <v>62.112069571563374</v>
      </c>
      <c r="V12">
        <v>9.1047949640287786</v>
      </c>
      <c r="W12">
        <v>18.662280392087649</v>
      </c>
      <c r="X12">
        <v>64.787941323206979</v>
      </c>
      <c r="Y12">
        <v>0</v>
      </c>
      <c r="Z12">
        <v>2.8783097999999998</v>
      </c>
      <c r="AA12">
        <v>18.513577979793244</v>
      </c>
      <c r="AB12">
        <v>19.470258505283528</v>
      </c>
      <c r="AC12">
        <v>14.12460960957023</v>
      </c>
      <c r="AD12">
        <v>4.4144551448036493</v>
      </c>
      <c r="AE12">
        <v>24.008369112164413</v>
      </c>
      <c r="AF12">
        <v>11.854250947525026</v>
      </c>
      <c r="AG12">
        <v>29.384842855724461</v>
      </c>
      <c r="AH12">
        <v>17.046093085999999</v>
      </c>
      <c r="AI12">
        <v>0</v>
      </c>
      <c r="AJ12">
        <v>0</v>
      </c>
      <c r="AK12">
        <v>27.557915707211201</v>
      </c>
      <c r="AL12">
        <v>63.370389999999986</v>
      </c>
      <c r="AM12">
        <v>7.646836896237116</v>
      </c>
      <c r="AN12">
        <v>3.0391509852020198E-2</v>
      </c>
      <c r="AO12">
        <v>0</v>
      </c>
      <c r="AP12">
        <v>0.50637063490511602</v>
      </c>
      <c r="AQ12">
        <v>18.564787480658737</v>
      </c>
      <c r="AR12">
        <v>21.578049999999998</v>
      </c>
      <c r="AS12">
        <v>15.869177535135718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1.3106745</v>
      </c>
      <c r="AZ12">
        <v>0</v>
      </c>
      <c r="BA12">
        <v>0.40657860000000001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990.5809524169847</v>
      </c>
      <c r="DN12">
        <v>33.319235312298559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328.0531133814078</v>
      </c>
      <c r="L13">
        <v>13.515570841010806</v>
      </c>
      <c r="M13">
        <v>55.078144239925898</v>
      </c>
      <c r="N13">
        <v>53.200523742032267</v>
      </c>
      <c r="O13">
        <v>74.751073689625485</v>
      </c>
      <c r="P13">
        <v>29.949143627109407</v>
      </c>
      <c r="Q13">
        <v>9.7731070654008363</v>
      </c>
      <c r="R13">
        <v>19.210828821283947</v>
      </c>
      <c r="S13">
        <v>11.884961509223867</v>
      </c>
      <c r="T13">
        <v>0.72899999999999998</v>
      </c>
      <c r="U13">
        <v>62.112069571563374</v>
      </c>
      <c r="V13">
        <v>9.1047949640287786</v>
      </c>
      <c r="W13">
        <v>19.543232701133196</v>
      </c>
      <c r="X13">
        <v>64.787941323206979</v>
      </c>
      <c r="Y13">
        <v>0</v>
      </c>
      <c r="Z13">
        <v>2.8783097999999998</v>
      </c>
      <c r="AA13">
        <v>18.513577979793244</v>
      </c>
      <c r="AB13">
        <v>19.470258505283528</v>
      </c>
      <c r="AC13">
        <v>14.12460960957023</v>
      </c>
      <c r="AD13">
        <v>4.4144551448036493</v>
      </c>
      <c r="AE13">
        <v>24.008369112164413</v>
      </c>
      <c r="AF13">
        <v>11.854250947525026</v>
      </c>
      <c r="AG13">
        <v>29.384842855724461</v>
      </c>
      <c r="AH13">
        <v>17.046093085999999</v>
      </c>
      <c r="AI13">
        <v>0</v>
      </c>
      <c r="AJ13">
        <v>0</v>
      </c>
      <c r="AK13">
        <v>27.557915707211201</v>
      </c>
      <c r="AL13">
        <v>63.370389999999986</v>
      </c>
      <c r="AM13">
        <v>7.646836896237116</v>
      </c>
      <c r="AN13">
        <v>3.0391509852020198E-2</v>
      </c>
      <c r="AO13">
        <v>0</v>
      </c>
      <c r="AP13">
        <v>0.50637063490511602</v>
      </c>
      <c r="AQ13">
        <v>18.564787480658737</v>
      </c>
      <c r="AR13">
        <v>21.578049999999998</v>
      </c>
      <c r="AS13">
        <v>15.869177535135718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1.3106745</v>
      </c>
      <c r="AZ13">
        <v>0</v>
      </c>
      <c r="BA13">
        <v>0.40657860000000001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1017.3099228260575</v>
      </c>
      <c r="DN13">
        <v>34.217097555759977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328.0531133814078</v>
      </c>
      <c r="L14">
        <v>13.515570841010806</v>
      </c>
      <c r="M14">
        <v>55.078144239925898</v>
      </c>
      <c r="N14">
        <v>53.200523742032267</v>
      </c>
      <c r="O14">
        <v>74.751073689625485</v>
      </c>
      <c r="P14">
        <v>29.949143627109407</v>
      </c>
      <c r="Q14">
        <v>9.7731070654008363</v>
      </c>
      <c r="R14">
        <v>19.210828821283947</v>
      </c>
      <c r="S14">
        <v>11.884961509223867</v>
      </c>
      <c r="T14">
        <v>0.72899999999999998</v>
      </c>
      <c r="U14">
        <v>62.112069571563374</v>
      </c>
      <c r="V14">
        <v>9.1047949640287786</v>
      </c>
      <c r="W14">
        <v>19.728696414492653</v>
      </c>
      <c r="X14">
        <v>64.787941323206979</v>
      </c>
      <c r="Y14">
        <v>0</v>
      </c>
      <c r="Z14">
        <v>2.8783097999999998</v>
      </c>
      <c r="AA14">
        <v>18.513577979793244</v>
      </c>
      <c r="AB14">
        <v>19.470258505283528</v>
      </c>
      <c r="AC14">
        <v>14.12460960957023</v>
      </c>
      <c r="AD14">
        <v>4.4144551448036493</v>
      </c>
      <c r="AE14">
        <v>24.008369112164413</v>
      </c>
      <c r="AF14">
        <v>11.854250947525026</v>
      </c>
      <c r="AG14">
        <v>29.384842855724461</v>
      </c>
      <c r="AH14">
        <v>17.046093085999999</v>
      </c>
      <c r="AI14">
        <v>0</v>
      </c>
      <c r="AJ14">
        <v>0</v>
      </c>
      <c r="AK14">
        <v>27.557915707211201</v>
      </c>
      <c r="AL14">
        <v>63.370389999999986</v>
      </c>
      <c r="AM14">
        <v>7.646836896237116</v>
      </c>
      <c r="AN14">
        <v>3.0391509852020198E-2</v>
      </c>
      <c r="AO14">
        <v>0</v>
      </c>
      <c r="AP14">
        <v>0.50637063490511602</v>
      </c>
      <c r="AQ14">
        <v>18.564787480658737</v>
      </c>
      <c r="AR14">
        <v>21.578049999999998</v>
      </c>
      <c r="AS14">
        <v>15.869177535135718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1.3106745</v>
      </c>
      <c r="AZ14">
        <v>0</v>
      </c>
      <c r="BA14">
        <v>0.40657860000000001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1017.4893612921671</v>
      </c>
      <c r="DN14">
        <v>34.223122803009758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272.51961499898215</v>
      </c>
      <c r="L15">
        <v>13.515570841010806</v>
      </c>
      <c r="M15">
        <v>55.078144239925898</v>
      </c>
      <c r="N15">
        <v>53.200523742032267</v>
      </c>
      <c r="O15">
        <v>74.751073689625485</v>
      </c>
      <c r="P15">
        <v>29.949143627109407</v>
      </c>
      <c r="Q15">
        <v>7.2204685699542681</v>
      </c>
      <c r="R15">
        <v>19.210828821283947</v>
      </c>
      <c r="S15">
        <v>8.2866220266427675</v>
      </c>
      <c r="T15">
        <v>0.72899999999999998</v>
      </c>
      <c r="U15">
        <v>62.112069571563374</v>
      </c>
      <c r="V15">
        <v>9.1047949640287786</v>
      </c>
      <c r="W15">
        <v>19.728696414492653</v>
      </c>
      <c r="X15">
        <v>64.787941323206979</v>
      </c>
      <c r="Y15">
        <v>0</v>
      </c>
      <c r="Z15">
        <v>2.8783097999999998</v>
      </c>
      <c r="AA15">
        <v>18.513577979793244</v>
      </c>
      <c r="AB15">
        <v>19.470258505283528</v>
      </c>
      <c r="AC15">
        <v>14.12460960957023</v>
      </c>
      <c r="AD15">
        <v>4.4144551448036493</v>
      </c>
      <c r="AE15">
        <v>24.008369112164413</v>
      </c>
      <c r="AF15">
        <v>11.998815111881257</v>
      </c>
      <c r="AG15">
        <v>29.384842855724461</v>
      </c>
      <c r="AH15">
        <v>17.046093085999999</v>
      </c>
      <c r="AI15">
        <v>0</v>
      </c>
      <c r="AJ15">
        <v>0</v>
      </c>
      <c r="AK15">
        <v>27.557915707211201</v>
      </c>
      <c r="AL15">
        <v>61.549899999999987</v>
      </c>
      <c r="AM15">
        <v>7.646836896237116</v>
      </c>
      <c r="AN15">
        <v>3.0391509852020198E-2</v>
      </c>
      <c r="AO15">
        <v>0</v>
      </c>
      <c r="AP15">
        <v>0.50637063490511602</v>
      </c>
      <c r="AQ15">
        <v>18.564787480658737</v>
      </c>
      <c r="AR15">
        <v>21.578049999999998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1.3106745</v>
      </c>
      <c r="AZ15">
        <v>0</v>
      </c>
      <c r="BA15">
        <v>0.40657860000000001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955.93570776312197</v>
      </c>
      <c r="DN15">
        <v>32.156223812982667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227.73989237244766</v>
      </c>
      <c r="L16">
        <v>13.515570841010806</v>
      </c>
      <c r="M16">
        <v>55.078144239925898</v>
      </c>
      <c r="N16">
        <v>53.200523742032267</v>
      </c>
      <c r="O16">
        <v>74.751073689625485</v>
      </c>
      <c r="P16">
        <v>29.949143627109407</v>
      </c>
      <c r="Q16">
        <v>6.8030212752724157</v>
      </c>
      <c r="R16">
        <v>19.210828821283947</v>
      </c>
      <c r="S16">
        <v>8.2866220266427675</v>
      </c>
      <c r="T16">
        <v>0.72899999999999998</v>
      </c>
      <c r="U16">
        <v>62.112069571563374</v>
      </c>
      <c r="V16">
        <v>9.1047949640287786</v>
      </c>
      <c r="W16">
        <v>19.728696414492653</v>
      </c>
      <c r="X16">
        <v>64.787941323206979</v>
      </c>
      <c r="Y16">
        <v>0</v>
      </c>
      <c r="Z16">
        <v>2.8783097999999998</v>
      </c>
      <c r="AA16">
        <v>18.513577979793244</v>
      </c>
      <c r="AB16">
        <v>19.470258505283528</v>
      </c>
      <c r="AC16">
        <v>14.12460960957023</v>
      </c>
      <c r="AD16">
        <v>4.4144551448036493</v>
      </c>
      <c r="AE16">
        <v>24.008369112164413</v>
      </c>
      <c r="AF16">
        <v>11.998815111881257</v>
      </c>
      <c r="AG16">
        <v>29.384842855724461</v>
      </c>
      <c r="AH16">
        <v>17.046093085999999</v>
      </c>
      <c r="AI16">
        <v>0</v>
      </c>
      <c r="AJ16">
        <v>0</v>
      </c>
      <c r="AK16">
        <v>27.557915707211201</v>
      </c>
      <c r="AL16">
        <v>61.549899999999987</v>
      </c>
      <c r="AM16">
        <v>7.646836896237116</v>
      </c>
      <c r="AN16">
        <v>3.0391509852020198E-2</v>
      </c>
      <c r="AO16">
        <v>0</v>
      </c>
      <c r="AP16">
        <v>0.50637063490511602</v>
      </c>
      <c r="AQ16">
        <v>18.564787480658737</v>
      </c>
      <c r="AR16">
        <v>21.578049999999998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1.3106745</v>
      </c>
      <c r="AZ16">
        <v>0</v>
      </c>
      <c r="BA16">
        <v>0.40657860000000001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912.20744556266493</v>
      </c>
      <c r="DN16">
        <v>30.687316092223298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227.73989237244766</v>
      </c>
      <c r="L17">
        <v>13.515570841010806</v>
      </c>
      <c r="M17">
        <v>55.078144239925898</v>
      </c>
      <c r="N17">
        <v>53.200523742032267</v>
      </c>
      <c r="O17">
        <v>74.751073689625485</v>
      </c>
      <c r="P17">
        <v>29.949143627109407</v>
      </c>
      <c r="Q17">
        <v>6.8030212752724157</v>
      </c>
      <c r="R17">
        <v>19.210828821283947</v>
      </c>
      <c r="S17">
        <v>8.2866220266427675</v>
      </c>
      <c r="T17">
        <v>0.72899999999999998</v>
      </c>
      <c r="U17">
        <v>62.112069571563374</v>
      </c>
      <c r="V17">
        <v>9.1047949640287786</v>
      </c>
      <c r="W17">
        <v>20.310199280133205</v>
      </c>
      <c r="X17">
        <v>64.787941323206979</v>
      </c>
      <c r="Y17">
        <v>0</v>
      </c>
      <c r="Z17">
        <v>2.8783097999999998</v>
      </c>
      <c r="AA17">
        <v>18.513577979793244</v>
      </c>
      <c r="AB17">
        <v>19.470258505283528</v>
      </c>
      <c r="AC17">
        <v>14.12460960957023</v>
      </c>
      <c r="AD17">
        <v>4.4144551448036493</v>
      </c>
      <c r="AE17">
        <v>24.008369112164413</v>
      </c>
      <c r="AF17">
        <v>11.998815111881257</v>
      </c>
      <c r="AG17">
        <v>29.384842855724461</v>
      </c>
      <c r="AH17">
        <v>25.569139628999999</v>
      </c>
      <c r="AI17">
        <v>0</v>
      </c>
      <c r="AJ17">
        <v>0</v>
      </c>
      <c r="AK17">
        <v>27.557915707211201</v>
      </c>
      <c r="AL17">
        <v>61.549899999999987</v>
      </c>
      <c r="AM17">
        <v>7.646836896237116</v>
      </c>
      <c r="AN17">
        <v>3.0391509852020198E-2</v>
      </c>
      <c r="AO17">
        <v>0</v>
      </c>
      <c r="AP17">
        <v>0.50637063490511602</v>
      </c>
      <c r="AQ17">
        <v>18.564787480658737</v>
      </c>
      <c r="AR17">
        <v>21.578049999999998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1.3106745</v>
      </c>
      <c r="AZ17">
        <v>0</v>
      </c>
      <c r="BA17">
        <v>0.60986790000000002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921.21278595061051</v>
      </c>
      <c r="DN17">
        <v>30.989814412918363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227.73989237244766</v>
      </c>
      <c r="L18">
        <v>13.515570841010806</v>
      </c>
      <c r="M18">
        <v>55.078144239925898</v>
      </c>
      <c r="N18">
        <v>53.200523742032267</v>
      </c>
      <c r="O18">
        <v>74.751073689625485</v>
      </c>
      <c r="P18">
        <v>29.949143627109407</v>
      </c>
      <c r="Q18">
        <v>6.8030212752724157</v>
      </c>
      <c r="R18">
        <v>19.210828821283947</v>
      </c>
      <c r="S18">
        <v>8.2866220266427675</v>
      </c>
      <c r="T18">
        <v>0.72899999999999998</v>
      </c>
      <c r="U18">
        <v>62.112069571563374</v>
      </c>
      <c r="V18">
        <v>9.1047949640287786</v>
      </c>
      <c r="W18">
        <v>20.379210188159703</v>
      </c>
      <c r="X18">
        <v>64.787941323206979</v>
      </c>
      <c r="Y18">
        <v>0</v>
      </c>
      <c r="Z18">
        <v>2.8783097999999998</v>
      </c>
      <c r="AA18">
        <v>18.513577979793244</v>
      </c>
      <c r="AB18">
        <v>19.470258505283528</v>
      </c>
      <c r="AC18">
        <v>14.12460960957023</v>
      </c>
      <c r="AD18">
        <v>4.4144551448036493</v>
      </c>
      <c r="AE18">
        <v>24.008369112164413</v>
      </c>
      <c r="AF18">
        <v>11.998815111881257</v>
      </c>
      <c r="AG18">
        <v>29.384842855724461</v>
      </c>
      <c r="AH18">
        <v>25.569139628999999</v>
      </c>
      <c r="AI18">
        <v>0</v>
      </c>
      <c r="AJ18">
        <v>0</v>
      </c>
      <c r="AK18">
        <v>27.557915707211201</v>
      </c>
      <c r="AL18">
        <v>61.549899999999987</v>
      </c>
      <c r="AM18">
        <v>7.646836896237116</v>
      </c>
      <c r="AN18">
        <v>3.0391509852020198E-2</v>
      </c>
      <c r="AO18">
        <v>0</v>
      </c>
      <c r="AP18">
        <v>0.50637063490511602</v>
      </c>
      <c r="AQ18">
        <v>18.564787480658737</v>
      </c>
      <c r="AR18">
        <v>21.578049999999998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1.3106745</v>
      </c>
      <c r="AZ18">
        <v>0</v>
      </c>
      <c r="BA18">
        <v>0.60986790000000002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921.27955500832991</v>
      </c>
      <c r="DN18">
        <v>30.9920562632254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227.73989237244766</v>
      </c>
      <c r="L19">
        <v>12.686768587745759</v>
      </c>
      <c r="M19">
        <v>55.078144239925898</v>
      </c>
      <c r="N19">
        <v>53.200523742032267</v>
      </c>
      <c r="O19">
        <v>74.751073689625485</v>
      </c>
      <c r="P19">
        <v>29.949143627109407</v>
      </c>
      <c r="Q19">
        <v>5.0965903761425553</v>
      </c>
      <c r="R19">
        <v>19.210828821283947</v>
      </c>
      <c r="S19">
        <v>5.7530257978374486</v>
      </c>
      <c r="T19">
        <v>0.30025260000000004</v>
      </c>
      <c r="U19">
        <v>62.112069571563374</v>
      </c>
      <c r="V19">
        <v>6.4235141007194239</v>
      </c>
      <c r="W19">
        <v>20.379210188159703</v>
      </c>
      <c r="X19">
        <v>64.787941323206979</v>
      </c>
      <c r="Y19">
        <v>0</v>
      </c>
      <c r="Z19">
        <v>2.8783097999999998</v>
      </c>
      <c r="AA19">
        <v>18.513577979793244</v>
      </c>
      <c r="AB19">
        <v>19.470258505283528</v>
      </c>
      <c r="AC19">
        <v>14.12460960957023</v>
      </c>
      <c r="AD19">
        <v>4.4144551448036493</v>
      </c>
      <c r="AE19">
        <v>24.008369112164413</v>
      </c>
      <c r="AF19">
        <v>11.998815111881257</v>
      </c>
      <c r="AG19">
        <v>29.384842855724461</v>
      </c>
      <c r="AH19">
        <v>25.569139628999999</v>
      </c>
      <c r="AI19">
        <v>0</v>
      </c>
      <c r="AJ19">
        <v>0</v>
      </c>
      <c r="AK19">
        <v>27.557915707211201</v>
      </c>
      <c r="AL19">
        <v>61.549899999999987</v>
      </c>
      <c r="AM19">
        <v>7.646836896237116</v>
      </c>
      <c r="AN19">
        <v>3.0391509852020198E-2</v>
      </c>
      <c r="AO19">
        <v>0</v>
      </c>
      <c r="AP19">
        <v>0.50637063490511602</v>
      </c>
      <c r="AQ19">
        <v>18.564787480658737</v>
      </c>
      <c r="AR19">
        <v>21.578049999999998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1.3106745</v>
      </c>
      <c r="AZ19">
        <v>0</v>
      </c>
      <c r="BA19">
        <v>0.60986790000000002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913.36596915531209</v>
      </c>
      <c r="DN19">
        <v>30.726784471733744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227.73989237244766</v>
      </c>
      <c r="L20">
        <v>12.686768587745759</v>
      </c>
      <c r="M20">
        <v>55.078144239925898</v>
      </c>
      <c r="N20">
        <v>53.200523742032267</v>
      </c>
      <c r="O20">
        <v>74.751073689625485</v>
      </c>
      <c r="P20">
        <v>29.949143627109407</v>
      </c>
      <c r="Q20">
        <v>5.2892393497215915</v>
      </c>
      <c r="R20">
        <v>15.680526877294964</v>
      </c>
      <c r="S20">
        <v>5.7785836963666322</v>
      </c>
      <c r="T20">
        <v>0.30025260000000004</v>
      </c>
      <c r="U20">
        <v>62.112069571563374</v>
      </c>
      <c r="V20">
        <v>6.4235141007194239</v>
      </c>
      <c r="W20">
        <v>20.379210188159703</v>
      </c>
      <c r="X20">
        <v>64.787941323206979</v>
      </c>
      <c r="Y20">
        <v>0</v>
      </c>
      <c r="Z20">
        <v>2.8783097999999998</v>
      </c>
      <c r="AA20">
        <v>18.513577979793244</v>
      </c>
      <c r="AB20">
        <v>19.470258505283528</v>
      </c>
      <c r="AC20">
        <v>14.12460960957023</v>
      </c>
      <c r="AD20">
        <v>4.4144551448036493</v>
      </c>
      <c r="AE20">
        <v>24.008369112164413</v>
      </c>
      <c r="AF20">
        <v>11.998815111881257</v>
      </c>
      <c r="AG20">
        <v>29.384842855724461</v>
      </c>
      <c r="AH20">
        <v>25.569139628999999</v>
      </c>
      <c r="AI20">
        <v>0</v>
      </c>
      <c r="AJ20">
        <v>0</v>
      </c>
      <c r="AK20">
        <v>27.557915707211201</v>
      </c>
      <c r="AL20">
        <v>61.549899999999987</v>
      </c>
      <c r="AM20">
        <v>7.646836896237116</v>
      </c>
      <c r="AN20">
        <v>3.0391509852020198E-2</v>
      </c>
      <c r="AO20">
        <v>0</v>
      </c>
      <c r="AP20">
        <v>0.50637063490511602</v>
      </c>
      <c r="AQ20">
        <v>12.376524516047596</v>
      </c>
      <c r="AR20">
        <v>21.578049999999998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1.3106745</v>
      </c>
      <c r="AZ20">
        <v>0</v>
      </c>
      <c r="BA20">
        <v>0.60986790000000002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904.17437805688178</v>
      </c>
      <c r="DN20">
        <v>30.418017533672071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227.73989237244766</v>
      </c>
      <c r="L21">
        <v>12.686768587745759</v>
      </c>
      <c r="M21">
        <v>55.078144239925898</v>
      </c>
      <c r="N21">
        <v>53.200523742032267</v>
      </c>
      <c r="O21">
        <v>74.751073689625485</v>
      </c>
      <c r="P21">
        <v>29.949143627109407</v>
      </c>
      <c r="Q21">
        <v>4.9210950266355935</v>
      </c>
      <c r="R21">
        <v>13.226332116139353</v>
      </c>
      <c r="S21">
        <v>5.4861218009947503</v>
      </c>
      <c r="T21">
        <v>0.26624159999999997</v>
      </c>
      <c r="U21">
        <v>62.112069571563374</v>
      </c>
      <c r="V21">
        <v>6.4235141007194239</v>
      </c>
      <c r="W21">
        <v>20.379210188159703</v>
      </c>
      <c r="X21">
        <v>64.787941323206979</v>
      </c>
      <c r="Y21">
        <v>0</v>
      </c>
      <c r="Z21">
        <v>2.8783097999999998</v>
      </c>
      <c r="AA21">
        <v>18.513577979793244</v>
      </c>
      <c r="AB21">
        <v>19.470258505283528</v>
      </c>
      <c r="AC21">
        <v>14.12460960957023</v>
      </c>
      <c r="AD21">
        <v>4.4144551448036493</v>
      </c>
      <c r="AE21">
        <v>24.008369112164413</v>
      </c>
      <c r="AF21">
        <v>11.998815111881257</v>
      </c>
      <c r="AG21">
        <v>29.384842855724461</v>
      </c>
      <c r="AH21">
        <v>25.569139628999999</v>
      </c>
      <c r="AI21">
        <v>0</v>
      </c>
      <c r="AJ21">
        <v>0</v>
      </c>
      <c r="AK21">
        <v>27.557915707211201</v>
      </c>
      <c r="AL21">
        <v>61.549899999999987</v>
      </c>
      <c r="AM21">
        <v>7.646836896237116</v>
      </c>
      <c r="AN21">
        <v>3.0391509852020198E-2</v>
      </c>
      <c r="AO21">
        <v>0</v>
      </c>
      <c r="AP21">
        <v>0.50637063490511602</v>
      </c>
      <c r="AQ21">
        <v>0</v>
      </c>
      <c r="AR21">
        <v>21.578049999999998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1.3106745</v>
      </c>
      <c r="AZ21">
        <v>0</v>
      </c>
      <c r="BA21">
        <v>0.60986790000000002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889.15355230219586</v>
      </c>
      <c r="DN21">
        <v>29.913506792696907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227.73989237244766</v>
      </c>
      <c r="L22">
        <v>12.686768587745759</v>
      </c>
      <c r="M22">
        <v>55.078144239925898</v>
      </c>
      <c r="N22">
        <v>53.200523742032267</v>
      </c>
      <c r="O22">
        <v>74.751073689625485</v>
      </c>
      <c r="P22">
        <v>29.949143627109407</v>
      </c>
      <c r="Q22">
        <v>4.9210950266355935</v>
      </c>
      <c r="R22">
        <v>13.226332116139353</v>
      </c>
      <c r="S22">
        <v>5.4861218009947503</v>
      </c>
      <c r="T22">
        <v>0.26624159999999997</v>
      </c>
      <c r="U22">
        <v>62.112069571563374</v>
      </c>
      <c r="V22">
        <v>6.4235141007194239</v>
      </c>
      <c r="W22">
        <v>20.379210188159703</v>
      </c>
      <c r="X22">
        <v>64.787941323206979</v>
      </c>
      <c r="Y22">
        <v>0</v>
      </c>
      <c r="Z22">
        <v>2.8783097999999998</v>
      </c>
      <c r="AA22">
        <v>18.513577979793244</v>
      </c>
      <c r="AB22">
        <v>19.470258505283528</v>
      </c>
      <c r="AC22">
        <v>14.12460960957023</v>
      </c>
      <c r="AD22">
        <v>4.4144551448036493</v>
      </c>
      <c r="AE22">
        <v>24.008369112164413</v>
      </c>
      <c r="AF22">
        <v>5.9271258247520429</v>
      </c>
      <c r="AG22">
        <v>29.384842855724461</v>
      </c>
      <c r="AH22">
        <v>25.569139628999999</v>
      </c>
      <c r="AI22">
        <v>1.5466902095060264</v>
      </c>
      <c r="AJ22">
        <v>0</v>
      </c>
      <c r="AK22">
        <v>27.557915707211201</v>
      </c>
      <c r="AL22">
        <v>61.549899999999987</v>
      </c>
      <c r="AM22">
        <v>7.646836896237116</v>
      </c>
      <c r="AN22">
        <v>3.0391509852020198E-2</v>
      </c>
      <c r="AO22">
        <v>0</v>
      </c>
      <c r="AP22">
        <v>0.50637063490511602</v>
      </c>
      <c r="AQ22">
        <v>0</v>
      </c>
      <c r="AR22">
        <v>21.578049999999998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1.3106745</v>
      </c>
      <c r="AZ22">
        <v>0</v>
      </c>
      <c r="BA22">
        <v>0.60986790000000002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884.77561545222125</v>
      </c>
      <c r="DN22">
        <v>29.766444565048232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227.73989237244766</v>
      </c>
      <c r="L23">
        <v>12.686768587745759</v>
      </c>
      <c r="M23">
        <v>55.078144239925898</v>
      </c>
      <c r="N23">
        <v>53.200523742032267</v>
      </c>
      <c r="O23">
        <v>74.751073689625485</v>
      </c>
      <c r="P23">
        <v>29.949143627109407</v>
      </c>
      <c r="Q23">
        <v>4.2415790421797528</v>
      </c>
      <c r="R23">
        <v>13.226332116139353</v>
      </c>
      <c r="S23">
        <v>5.4532584048144512</v>
      </c>
      <c r="T23">
        <v>0.26624159999999997</v>
      </c>
      <c r="U23">
        <v>62.112069571563374</v>
      </c>
      <c r="V23">
        <v>6.4235141007194239</v>
      </c>
      <c r="W23">
        <v>20.379210188159703</v>
      </c>
      <c r="X23">
        <v>64.787941323206979</v>
      </c>
      <c r="Y23">
        <v>0</v>
      </c>
      <c r="Z23">
        <v>2.8783097999999998</v>
      </c>
      <c r="AA23">
        <v>18.513577979793244</v>
      </c>
      <c r="AB23">
        <v>19.470258505283528</v>
      </c>
      <c r="AC23">
        <v>14.12460960957023</v>
      </c>
      <c r="AD23">
        <v>4.4144551448036493</v>
      </c>
      <c r="AE23">
        <v>24.008369112164413</v>
      </c>
      <c r="AF23">
        <v>0</v>
      </c>
      <c r="AG23">
        <v>29.384842855724461</v>
      </c>
      <c r="AH23">
        <v>25.569139628999999</v>
      </c>
      <c r="AI23">
        <v>3.7120571495807146</v>
      </c>
      <c r="AJ23">
        <v>0</v>
      </c>
      <c r="AK23">
        <v>27.557915707211201</v>
      </c>
      <c r="AL23">
        <v>61.549899999999987</v>
      </c>
      <c r="AM23">
        <v>7.646836896237116</v>
      </c>
      <c r="AN23">
        <v>3.0391509852020198E-2</v>
      </c>
      <c r="AO23">
        <v>0</v>
      </c>
      <c r="AP23">
        <v>0.50637063490511602</v>
      </c>
      <c r="AQ23">
        <v>0</v>
      </c>
      <c r="AR23">
        <v>23.275199999999995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1.3106745</v>
      </c>
      <c r="AZ23">
        <v>0</v>
      </c>
      <c r="BA23">
        <v>0.60986790000000002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882.08887245391293</v>
      </c>
      <c r="DN23">
        <v>29.676199298043137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227.73989237244766</v>
      </c>
      <c r="L24">
        <v>12.686768587745759</v>
      </c>
      <c r="M24">
        <v>55.078144239925898</v>
      </c>
      <c r="N24">
        <v>53.200523742032267</v>
      </c>
      <c r="O24">
        <v>74.751073689625485</v>
      </c>
      <c r="P24">
        <v>29.949143627109407</v>
      </c>
      <c r="Q24">
        <v>4.2415790421797528</v>
      </c>
      <c r="R24">
        <v>13.226332116139353</v>
      </c>
      <c r="S24">
        <v>5.4532584048144512</v>
      </c>
      <c r="T24">
        <v>0.26624159999999997</v>
      </c>
      <c r="U24">
        <v>62.112069571563374</v>
      </c>
      <c r="V24">
        <v>6.4235141007194239</v>
      </c>
      <c r="W24">
        <v>20.379210188159703</v>
      </c>
      <c r="X24">
        <v>64.787941323206979</v>
      </c>
      <c r="Y24">
        <v>0</v>
      </c>
      <c r="Z24">
        <v>2.8783097999999998</v>
      </c>
      <c r="AA24">
        <v>18.513577979793244</v>
      </c>
      <c r="AB24">
        <v>19.470258505283528</v>
      </c>
      <c r="AC24">
        <v>14.12460960957023</v>
      </c>
      <c r="AD24">
        <v>4.4144551448036493</v>
      </c>
      <c r="AE24">
        <v>24.008369112164413</v>
      </c>
      <c r="AF24">
        <v>0</v>
      </c>
      <c r="AG24">
        <v>29.384842855724461</v>
      </c>
      <c r="AH24">
        <v>25.569139628999999</v>
      </c>
      <c r="AI24">
        <v>24.190236743056865</v>
      </c>
      <c r="AJ24">
        <v>0</v>
      </c>
      <c r="AK24">
        <v>27.557915707211201</v>
      </c>
      <c r="AL24">
        <v>61.549899999999987</v>
      </c>
      <c r="AM24">
        <v>7.646836896237116</v>
      </c>
      <c r="AN24">
        <v>3.0391509852020198E-2</v>
      </c>
      <c r="AO24">
        <v>0</v>
      </c>
      <c r="AP24">
        <v>0.50637063490511602</v>
      </c>
      <c r="AQ24">
        <v>0</v>
      </c>
      <c r="AR24">
        <v>23.275199999999995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1.3106745</v>
      </c>
      <c r="AZ24">
        <v>0</v>
      </c>
      <c r="BA24">
        <v>0.60986790000000002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901.90151109626208</v>
      </c>
      <c r="DN24">
        <v>30.341740249170151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227.73989237244766</v>
      </c>
      <c r="L25">
        <v>12.686768587745759</v>
      </c>
      <c r="M25">
        <v>55.078144239925898</v>
      </c>
      <c r="N25">
        <v>53.200523742032267</v>
      </c>
      <c r="O25">
        <v>74.751073689625485</v>
      </c>
      <c r="P25">
        <v>29.949143627109407</v>
      </c>
      <c r="Q25">
        <v>4.2415790421797528</v>
      </c>
      <c r="R25">
        <v>13.226332116139353</v>
      </c>
      <c r="S25">
        <v>5.4532584048144512</v>
      </c>
      <c r="T25">
        <v>0.26624159999999997</v>
      </c>
      <c r="U25">
        <v>62.112069571563374</v>
      </c>
      <c r="V25">
        <v>6.4235141007194239</v>
      </c>
      <c r="W25">
        <v>19.625568538849858</v>
      </c>
      <c r="X25">
        <v>64.787941323206979</v>
      </c>
      <c r="Y25">
        <v>0</v>
      </c>
      <c r="Z25">
        <v>2.8783097999999998</v>
      </c>
      <c r="AA25">
        <v>18.513577979793244</v>
      </c>
      <c r="AB25">
        <v>19.470258505283528</v>
      </c>
      <c r="AC25">
        <v>14.12460960957023</v>
      </c>
      <c r="AD25">
        <v>4.4144551448036493</v>
      </c>
      <c r="AE25">
        <v>24.008369112164413</v>
      </c>
      <c r="AF25">
        <v>0</v>
      </c>
      <c r="AG25">
        <v>29.384842855724461</v>
      </c>
      <c r="AH25">
        <v>25.569139628999999</v>
      </c>
      <c r="AI25">
        <v>24.190236743056865</v>
      </c>
      <c r="AJ25">
        <v>0</v>
      </c>
      <c r="AK25">
        <v>27.557915707211201</v>
      </c>
      <c r="AL25">
        <v>61.549899999999987</v>
      </c>
      <c r="AM25">
        <v>7.646836896237116</v>
      </c>
      <c r="AN25">
        <v>3.0391509852020198E-2</v>
      </c>
      <c r="AO25">
        <v>0</v>
      </c>
      <c r="AP25">
        <v>0.50637063490511602</v>
      </c>
      <c r="AQ25">
        <v>0</v>
      </c>
      <c r="AR25">
        <v>21.578049999999998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1.3106745</v>
      </c>
      <c r="AZ25">
        <v>0.54655200000000004</v>
      </c>
      <c r="BA25">
        <v>0.60986790000000002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900.05915025139848</v>
      </c>
      <c r="DN25">
        <v>30.279861444723799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227.73989237244766</v>
      </c>
      <c r="L26">
        <v>11.854267950399304</v>
      </c>
      <c r="M26">
        <v>55.078144239925898</v>
      </c>
      <c r="N26">
        <v>53.200523742032267</v>
      </c>
      <c r="O26">
        <v>74.751073689625485</v>
      </c>
      <c r="P26">
        <v>29.949143627109407</v>
      </c>
      <c r="Q26">
        <v>4.2415790421797528</v>
      </c>
      <c r="R26">
        <v>13.226332116139353</v>
      </c>
      <c r="S26">
        <v>5.4532584048144512</v>
      </c>
      <c r="T26">
        <v>0.26624159999999997</v>
      </c>
      <c r="U26">
        <v>62.112069571563374</v>
      </c>
      <c r="V26">
        <v>6.4235141007194239</v>
      </c>
      <c r="W26">
        <v>19.625568538849858</v>
      </c>
      <c r="X26">
        <v>64.787941323206979</v>
      </c>
      <c r="Y26">
        <v>0</v>
      </c>
      <c r="Z26">
        <v>2.8783097999999998</v>
      </c>
      <c r="AA26">
        <v>18.513577979793244</v>
      </c>
      <c r="AB26">
        <v>19.470258505283528</v>
      </c>
      <c r="AC26">
        <v>14.12460960957023</v>
      </c>
      <c r="AD26">
        <v>4.4144551448036493</v>
      </c>
      <c r="AE26">
        <v>24.008369112164413</v>
      </c>
      <c r="AF26">
        <v>0</v>
      </c>
      <c r="AG26">
        <v>29.384842855724461</v>
      </c>
      <c r="AH26">
        <v>25.569139628999999</v>
      </c>
      <c r="AI26">
        <v>24.190236743056865</v>
      </c>
      <c r="AJ26">
        <v>0</v>
      </c>
      <c r="AK26">
        <v>27.557915707211201</v>
      </c>
      <c r="AL26">
        <v>61.549899999999987</v>
      </c>
      <c r="AM26">
        <v>7.646836896237116</v>
      </c>
      <c r="AN26">
        <v>3.0391509852020198E-2</v>
      </c>
      <c r="AO26">
        <v>0</v>
      </c>
      <c r="AP26">
        <v>0.50637063490511602</v>
      </c>
      <c r="AQ26">
        <v>0</v>
      </c>
      <c r="AR26">
        <v>21.578049999999998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1.3106745</v>
      </c>
      <c r="AZ26">
        <v>1.0931030999999998</v>
      </c>
      <c r="BA26">
        <v>0.60986790000000002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899.78249458476591</v>
      </c>
      <c r="DN26">
        <v>30.270567574010038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170.12331592630659</v>
      </c>
      <c r="L27">
        <v>10.397391835043001</v>
      </c>
      <c r="M27">
        <v>55.078144239925898</v>
      </c>
      <c r="N27">
        <v>53.200523742032267</v>
      </c>
      <c r="O27">
        <v>74.751073689625485</v>
      </c>
      <c r="P27">
        <v>29.949143627109407</v>
      </c>
      <c r="Q27">
        <v>2.2626013906007651</v>
      </c>
      <c r="R27">
        <v>13.226332116139353</v>
      </c>
      <c r="S27">
        <v>4.5029476335177483</v>
      </c>
      <c r="T27">
        <v>0.26624159999999997</v>
      </c>
      <c r="U27">
        <v>62.112069571563374</v>
      </c>
      <c r="V27">
        <v>6.4235141007194239</v>
      </c>
      <c r="W27">
        <v>13.993723626457678</v>
      </c>
      <c r="X27">
        <v>64.787941323206979</v>
      </c>
      <c r="Y27">
        <v>0</v>
      </c>
      <c r="Z27">
        <v>2.8783097999999998</v>
      </c>
      <c r="AA27">
        <v>18.513577979793244</v>
      </c>
      <c r="AB27">
        <v>19.470258505283528</v>
      </c>
      <c r="AC27">
        <v>14.12460960957023</v>
      </c>
      <c r="AD27">
        <v>4.4144551448036493</v>
      </c>
      <c r="AE27">
        <v>24.008369112164413</v>
      </c>
      <c r="AF27">
        <v>0</v>
      </c>
      <c r="AG27">
        <v>29.384842855724461</v>
      </c>
      <c r="AH27">
        <v>25.569139628999999</v>
      </c>
      <c r="AI27">
        <v>24.190236743056865</v>
      </c>
      <c r="AJ27">
        <v>0</v>
      </c>
      <c r="AK27">
        <v>27.557915707211201</v>
      </c>
      <c r="AL27">
        <v>61.549899999999987</v>
      </c>
      <c r="AM27">
        <v>7.646836896237116</v>
      </c>
      <c r="AN27">
        <v>3.0391509852020198E-2</v>
      </c>
      <c r="AO27">
        <v>0</v>
      </c>
      <c r="AP27">
        <v>0.50637063490511602</v>
      </c>
      <c r="AQ27">
        <v>0</v>
      </c>
      <c r="AR27">
        <v>21.578049999999998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1.3106745</v>
      </c>
      <c r="AZ27">
        <v>0.88331670000000007</v>
      </c>
      <c r="BA27">
        <v>0.60986790000000002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834.14279659762644</v>
      </c>
      <c r="DN27">
        <v>28.065893264384375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134.44880356716743</v>
      </c>
      <c r="L28">
        <v>8.7323905603500815</v>
      </c>
      <c r="M28">
        <v>55.078144239925898</v>
      </c>
      <c r="N28">
        <v>53.200523742032267</v>
      </c>
      <c r="O28">
        <v>74.751073689625485</v>
      </c>
      <c r="P28">
        <v>29.949143627109407</v>
      </c>
      <c r="Q28">
        <v>2.2626013906007651</v>
      </c>
      <c r="R28">
        <v>13.226332116139353</v>
      </c>
      <c r="S28">
        <v>4.5029476335177483</v>
      </c>
      <c r="T28">
        <v>0.26624159999999997</v>
      </c>
      <c r="U28">
        <v>62.112069571563374</v>
      </c>
      <c r="V28">
        <v>6.4235141007194239</v>
      </c>
      <c r="W28">
        <v>13.993723626457678</v>
      </c>
      <c r="X28">
        <v>64.787941323206979</v>
      </c>
      <c r="Y28">
        <v>0</v>
      </c>
      <c r="Z28">
        <v>2.8783097999999998</v>
      </c>
      <c r="AA28">
        <v>18.513577979793244</v>
      </c>
      <c r="AB28">
        <v>19.470258505283528</v>
      </c>
      <c r="AC28">
        <v>14.12460960957023</v>
      </c>
      <c r="AD28">
        <v>8.82891075080836</v>
      </c>
      <c r="AE28">
        <v>24.008369112164413</v>
      </c>
      <c r="AF28">
        <v>0</v>
      </c>
      <c r="AG28">
        <v>29.384842855724461</v>
      </c>
      <c r="AH28">
        <v>25.569139628999999</v>
      </c>
      <c r="AI28">
        <v>24.190236743056865</v>
      </c>
      <c r="AJ28">
        <v>0</v>
      </c>
      <c r="AK28">
        <v>27.557915707211201</v>
      </c>
      <c r="AL28">
        <v>61.549899999999987</v>
      </c>
      <c r="AM28">
        <v>7.646836896237116</v>
      </c>
      <c r="AN28">
        <v>3.0391509852020198E-2</v>
      </c>
      <c r="AO28">
        <v>0</v>
      </c>
      <c r="AP28">
        <v>0.50637063490511602</v>
      </c>
      <c r="AQ28">
        <v>0</v>
      </c>
      <c r="AR28">
        <v>21.578049999999998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1.3106745</v>
      </c>
      <c r="AZ28">
        <v>0.88331670000000007</v>
      </c>
      <c r="BA28">
        <v>0.60986790000000002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802.2878032589432</v>
      </c>
      <c r="DN28">
        <v>26.995828575240271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134.44880356716743</v>
      </c>
      <c r="L29">
        <v>5.7097909525560198</v>
      </c>
      <c r="M29">
        <v>55.078144239925898</v>
      </c>
      <c r="N29">
        <v>53.200523742032267</v>
      </c>
      <c r="O29">
        <v>74.751073689625485</v>
      </c>
      <c r="P29">
        <v>29.949143627109407</v>
      </c>
      <c r="Q29">
        <v>2.2626013906007651</v>
      </c>
      <c r="R29">
        <v>13.226332116139353</v>
      </c>
      <c r="S29">
        <v>5.8060926338471539</v>
      </c>
      <c r="T29">
        <v>0.35803800000000002</v>
      </c>
      <c r="U29">
        <v>62.112069571563374</v>
      </c>
      <c r="V29">
        <v>6.4235141007194239</v>
      </c>
      <c r="W29">
        <v>13.993723626457678</v>
      </c>
      <c r="X29">
        <v>64.787941323206979</v>
      </c>
      <c r="Y29">
        <v>0</v>
      </c>
      <c r="Z29">
        <v>2.8783097999999998</v>
      </c>
      <c r="AA29">
        <v>18.513577979793244</v>
      </c>
      <c r="AB29">
        <v>19.470258505283528</v>
      </c>
      <c r="AC29">
        <v>14.12460960957023</v>
      </c>
      <c r="AD29">
        <v>8.82891075080836</v>
      </c>
      <c r="AE29">
        <v>24.008369112164413</v>
      </c>
      <c r="AF29">
        <v>0</v>
      </c>
      <c r="AG29">
        <v>29.384842855724461</v>
      </c>
      <c r="AH29">
        <v>25.569139628999999</v>
      </c>
      <c r="AI29">
        <v>24.190236743056865</v>
      </c>
      <c r="AJ29">
        <v>0</v>
      </c>
      <c r="AK29">
        <v>27.557915707211201</v>
      </c>
      <c r="AL29">
        <v>61.549899999999987</v>
      </c>
      <c r="AM29">
        <v>7.646836896237116</v>
      </c>
      <c r="AN29">
        <v>3.0391509852020198E-2</v>
      </c>
      <c r="AO29">
        <v>0</v>
      </c>
      <c r="AP29">
        <v>0.50637063490511602</v>
      </c>
      <c r="AQ29">
        <v>0</v>
      </c>
      <c r="AR29">
        <v>21.578049999999998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1.3106745</v>
      </c>
      <c r="AZ29">
        <v>1.6396559999999998</v>
      </c>
      <c r="BA29">
        <v>0.60986790000000002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801.44508110327229</v>
      </c>
      <c r="DN29">
        <v>26.967231823446411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134.44880356716743</v>
      </c>
      <c r="L30">
        <v>5.0854154745461742</v>
      </c>
      <c r="M30">
        <v>55.078144239925898</v>
      </c>
      <c r="N30">
        <v>53.200523742032267</v>
      </c>
      <c r="O30">
        <v>74.751073689625485</v>
      </c>
      <c r="P30">
        <v>29.949143627109407</v>
      </c>
      <c r="Q30">
        <v>2.2626013906007651</v>
      </c>
      <c r="R30">
        <v>10.928812485452188</v>
      </c>
      <c r="S30">
        <v>5.8060926338471539</v>
      </c>
      <c r="T30">
        <v>0.35829090000000002</v>
      </c>
      <c r="U30">
        <v>62.112069571563374</v>
      </c>
      <c r="V30">
        <v>3.6298397482014395</v>
      </c>
      <c r="W30">
        <v>8.9509031507042742</v>
      </c>
      <c r="X30">
        <v>51.510271452763028</v>
      </c>
      <c r="Y30">
        <v>0</v>
      </c>
      <c r="Z30">
        <v>2.8783097999999998</v>
      </c>
      <c r="AA30">
        <v>18.513577979793244</v>
      </c>
      <c r="AB30">
        <v>19.470258505283528</v>
      </c>
      <c r="AC30">
        <v>14.12460960957023</v>
      </c>
      <c r="AD30">
        <v>8.82891075080836</v>
      </c>
      <c r="AE30">
        <v>24.008369112164413</v>
      </c>
      <c r="AF30">
        <v>0</v>
      </c>
      <c r="AG30">
        <v>29.384842855724461</v>
      </c>
      <c r="AH30">
        <v>25.569139628999999</v>
      </c>
      <c r="AI30">
        <v>3.0933804190120529</v>
      </c>
      <c r="AJ30">
        <v>0</v>
      </c>
      <c r="AK30">
        <v>27.557915707211201</v>
      </c>
      <c r="AL30">
        <v>61.549899999999987</v>
      </c>
      <c r="AM30">
        <v>7.646836896237116</v>
      </c>
      <c r="AN30">
        <v>3.0391509852020198E-2</v>
      </c>
      <c r="AO30">
        <v>0</v>
      </c>
      <c r="AP30">
        <v>0.50637063490511602</v>
      </c>
      <c r="AQ30">
        <v>0</v>
      </c>
      <c r="AR30">
        <v>21.578049999999998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1.3106745</v>
      </c>
      <c r="AZ30">
        <v>1.6396559999999998</v>
      </c>
      <c r="BA30">
        <v>0.60986790000000002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757.77958060161893</v>
      </c>
      <c r="DN30">
        <v>25.500069093642686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134.44880356716743</v>
      </c>
      <c r="L31">
        <v>5.0854154745461742</v>
      </c>
      <c r="M31">
        <v>55.078144239925898</v>
      </c>
      <c r="N31">
        <v>53.200523742032267</v>
      </c>
      <c r="O31">
        <v>74.751073689625485</v>
      </c>
      <c r="P31">
        <v>29.949143627109407</v>
      </c>
      <c r="Q31">
        <v>2.2626013906007651</v>
      </c>
      <c r="R31">
        <v>7.5077467502242259</v>
      </c>
      <c r="S31">
        <v>5.8060926338471539</v>
      </c>
      <c r="T31">
        <v>0.35829090000000002</v>
      </c>
      <c r="U31">
        <v>62.112069571563374</v>
      </c>
      <c r="V31">
        <v>4.1113002517985615</v>
      </c>
      <c r="W31">
        <v>12.993093789494122</v>
      </c>
      <c r="X31">
        <v>42.921431939368894</v>
      </c>
      <c r="Y31">
        <v>0</v>
      </c>
      <c r="Z31">
        <v>2.8783097999999998</v>
      </c>
      <c r="AA31">
        <v>18.513577979793244</v>
      </c>
      <c r="AB31">
        <v>19.470258505283528</v>
      </c>
      <c r="AC31">
        <v>14.12460960957023</v>
      </c>
      <c r="AD31">
        <v>8.82891075080836</v>
      </c>
      <c r="AE31">
        <v>24.008369112164413</v>
      </c>
      <c r="AF31">
        <v>0</v>
      </c>
      <c r="AG31">
        <v>29.384842855724461</v>
      </c>
      <c r="AH31">
        <v>31.53527220909999</v>
      </c>
      <c r="AI31">
        <v>1.7322931824790353</v>
      </c>
      <c r="AJ31">
        <v>0</v>
      </c>
      <c r="AK31">
        <v>27.557915707211201</v>
      </c>
      <c r="AL31">
        <v>61.549899999999987</v>
      </c>
      <c r="AM31">
        <v>7.646836896237116</v>
      </c>
      <c r="AN31">
        <v>3.0391509852020198E-2</v>
      </c>
      <c r="AO31">
        <v>0</v>
      </c>
      <c r="AP31">
        <v>0.50637063490511602</v>
      </c>
      <c r="AQ31">
        <v>0</v>
      </c>
      <c r="AR31">
        <v>21.578049999999998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1.3106745</v>
      </c>
      <c r="AZ31">
        <v>1.6396559999999998</v>
      </c>
      <c r="BA31">
        <v>0.7514441999999999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755.12929648118359</v>
      </c>
      <c r="DN31">
        <v>25.41072075140972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134.44880356716743</v>
      </c>
      <c r="L32">
        <v>5.0854154745461742</v>
      </c>
      <c r="M32">
        <v>55.078144239925898</v>
      </c>
      <c r="N32">
        <v>53.200523742032267</v>
      </c>
      <c r="O32">
        <v>74.751073689625485</v>
      </c>
      <c r="P32">
        <v>29.949143627109407</v>
      </c>
      <c r="Q32">
        <v>2.2626013906007651</v>
      </c>
      <c r="R32">
        <v>7.0169308242130137</v>
      </c>
      <c r="S32">
        <v>5.8060926338471539</v>
      </c>
      <c r="T32">
        <v>0.35829090000000002</v>
      </c>
      <c r="U32">
        <v>62.112069571563374</v>
      </c>
      <c r="V32">
        <v>4.1113002517985615</v>
      </c>
      <c r="W32">
        <v>10.470905261176027</v>
      </c>
      <c r="X32">
        <v>42.921431939368894</v>
      </c>
      <c r="Y32">
        <v>0</v>
      </c>
      <c r="Z32">
        <v>2.8783097999999998</v>
      </c>
      <c r="AA32">
        <v>18.513577979793244</v>
      </c>
      <c r="AB32">
        <v>19.470258505283528</v>
      </c>
      <c r="AC32">
        <v>14.12460960957023</v>
      </c>
      <c r="AD32">
        <v>8.82891075080836</v>
      </c>
      <c r="AE32">
        <v>24.008369112164413</v>
      </c>
      <c r="AF32">
        <v>0</v>
      </c>
      <c r="AG32">
        <v>29.384842855724461</v>
      </c>
      <c r="AH32">
        <v>34.092186171999998</v>
      </c>
      <c r="AI32">
        <v>1.7322931824790353</v>
      </c>
      <c r="AJ32">
        <v>0</v>
      </c>
      <c r="AK32">
        <v>27.557915707211201</v>
      </c>
      <c r="AL32">
        <v>61.549899999999987</v>
      </c>
      <c r="AM32">
        <v>7.646836896237116</v>
      </c>
      <c r="AN32">
        <v>3.0391509852020198E-2</v>
      </c>
      <c r="AO32">
        <v>0</v>
      </c>
      <c r="AP32">
        <v>0.50637063490511602</v>
      </c>
      <c r="AQ32">
        <v>0</v>
      </c>
      <c r="AR32">
        <v>21.578049999999998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1.3106745</v>
      </c>
      <c r="AZ32">
        <v>1.6396559999999998</v>
      </c>
      <c r="BA32">
        <v>0.80952750000000007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754.74419550060975</v>
      </c>
      <c r="DN32">
        <v>25.39781454055424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134.44880356716743</v>
      </c>
      <c r="L33">
        <v>5.0854154745461742</v>
      </c>
      <c r="M33">
        <v>55.078144239925898</v>
      </c>
      <c r="N33">
        <v>53.200523742032267</v>
      </c>
      <c r="O33">
        <v>74.751073689625485</v>
      </c>
      <c r="P33">
        <v>29.949143627109407</v>
      </c>
      <c r="Q33">
        <v>2.2626013906007651</v>
      </c>
      <c r="R33">
        <v>4.8488488940578227</v>
      </c>
      <c r="S33">
        <v>5.8060926338471539</v>
      </c>
      <c r="T33">
        <v>0.35829090000000002</v>
      </c>
      <c r="U33">
        <v>62.112069571563374</v>
      </c>
      <c r="V33">
        <v>4.1113002517985615</v>
      </c>
      <c r="W33">
        <v>10.128712212141536</v>
      </c>
      <c r="X33">
        <v>34.36900469350789</v>
      </c>
      <c r="Y33">
        <v>0</v>
      </c>
      <c r="Z33">
        <v>2.8783097999999998</v>
      </c>
      <c r="AA33">
        <v>18.513577979793244</v>
      </c>
      <c r="AB33">
        <v>19.470258505283528</v>
      </c>
      <c r="AC33">
        <v>14.12460960957023</v>
      </c>
      <c r="AD33">
        <v>8.82891075080836</v>
      </c>
      <c r="AE33">
        <v>24.008369112164413</v>
      </c>
      <c r="AF33">
        <v>0</v>
      </c>
      <c r="AG33">
        <v>29.384842855724461</v>
      </c>
      <c r="AH33">
        <v>34.092186171999998</v>
      </c>
      <c r="AI33">
        <v>1.7322931824790353</v>
      </c>
      <c r="AJ33">
        <v>0</v>
      </c>
      <c r="AK33">
        <v>27.557915707211201</v>
      </c>
      <c r="AL33">
        <v>61.549899999999987</v>
      </c>
      <c r="AM33">
        <v>7.646836896237116</v>
      </c>
      <c r="AN33">
        <v>3.0391509852020198E-2</v>
      </c>
      <c r="AO33">
        <v>0</v>
      </c>
      <c r="AP33">
        <v>0.50637063490511602</v>
      </c>
      <c r="AQ33">
        <v>0</v>
      </c>
      <c r="AR33">
        <v>21.578049999999998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1.3106745</v>
      </c>
      <c r="AZ33">
        <v>1.6396559999999998</v>
      </c>
      <c r="BA33">
        <v>0.80952750000000007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744.04128982573616</v>
      </c>
      <c r="DN33">
        <v>25.038017990377003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134.44880356716743</v>
      </c>
      <c r="L34">
        <v>5.0854154745461742</v>
      </c>
      <c r="M34">
        <v>55.078144239925898</v>
      </c>
      <c r="N34">
        <v>53.200523742032267</v>
      </c>
      <c r="O34">
        <v>74.751073689625485</v>
      </c>
      <c r="P34">
        <v>29.949143627109407</v>
      </c>
      <c r="Q34">
        <v>4.3742526639566037</v>
      </c>
      <c r="R34">
        <v>4.8488488940578227</v>
      </c>
      <c r="S34">
        <v>5.8060926338471539</v>
      </c>
      <c r="T34">
        <v>0.35829090000000002</v>
      </c>
      <c r="U34">
        <v>62.112069571563374</v>
      </c>
      <c r="V34">
        <v>4.1113002517985615</v>
      </c>
      <c r="W34">
        <v>10.128712212141536</v>
      </c>
      <c r="X34">
        <v>34.36900469350789</v>
      </c>
      <c r="Y34">
        <v>0</v>
      </c>
      <c r="Z34">
        <v>2.8783097999999998</v>
      </c>
      <c r="AA34">
        <v>18.513577979793244</v>
      </c>
      <c r="AB34">
        <v>19.470258505283528</v>
      </c>
      <c r="AC34">
        <v>14.12460960957023</v>
      </c>
      <c r="AD34">
        <v>8.82891075080836</v>
      </c>
      <c r="AE34">
        <v>24.008369112164413</v>
      </c>
      <c r="AF34">
        <v>0</v>
      </c>
      <c r="AG34">
        <v>29.384842855724461</v>
      </c>
      <c r="AH34">
        <v>34.092186171999998</v>
      </c>
      <c r="AI34">
        <v>1.7322931824790353</v>
      </c>
      <c r="AJ34">
        <v>0</v>
      </c>
      <c r="AK34">
        <v>27.557915707211201</v>
      </c>
      <c r="AL34">
        <v>61.549899999999987</v>
      </c>
      <c r="AM34">
        <v>7.646836896237116</v>
      </c>
      <c r="AN34">
        <v>3.0391509852020198E-2</v>
      </c>
      <c r="AO34">
        <v>0</v>
      </c>
      <c r="AP34">
        <v>0.50637063490511602</v>
      </c>
      <c r="AQ34">
        <v>0</v>
      </c>
      <c r="AR34">
        <v>21.578049999999998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1.3106745</v>
      </c>
      <c r="AZ34">
        <v>1.6396559999999998</v>
      </c>
      <c r="BA34">
        <v>0.80952750000000007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746.08431240608911</v>
      </c>
      <c r="DN34">
        <v>25.10664668337991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134.44880356716743</v>
      </c>
      <c r="L35">
        <v>5.0854154745461742</v>
      </c>
      <c r="M35">
        <v>55.078144239925898</v>
      </c>
      <c r="N35">
        <v>53.200523742032267</v>
      </c>
      <c r="O35">
        <v>74.751073689625485</v>
      </c>
      <c r="P35">
        <v>29.949143627109407</v>
      </c>
      <c r="Q35">
        <v>4.3742526639566037</v>
      </c>
      <c r="R35">
        <v>4.8488488940578227</v>
      </c>
      <c r="S35">
        <v>5.8060926338471539</v>
      </c>
      <c r="T35">
        <v>0.35829090000000002</v>
      </c>
      <c r="U35">
        <v>62.112069571563374</v>
      </c>
      <c r="V35">
        <v>4.1113002517985615</v>
      </c>
      <c r="W35">
        <v>10.128712212141536</v>
      </c>
      <c r="X35">
        <v>34.36900469350789</v>
      </c>
      <c r="Y35">
        <v>0</v>
      </c>
      <c r="Z35">
        <v>2.8783097999999998</v>
      </c>
      <c r="AA35">
        <v>18.513577979793244</v>
      </c>
      <c r="AB35">
        <v>19.470258505283528</v>
      </c>
      <c r="AC35">
        <v>9.406917342315408</v>
      </c>
      <c r="AD35">
        <v>4.4144551448036493</v>
      </c>
      <c r="AE35">
        <v>24.008369112164413</v>
      </c>
      <c r="AF35">
        <v>0</v>
      </c>
      <c r="AG35">
        <v>29.384842855724461</v>
      </c>
      <c r="AH35">
        <v>34.092186171999998</v>
      </c>
      <c r="AI35">
        <v>1.7322931824790353</v>
      </c>
      <c r="AJ35">
        <v>0</v>
      </c>
      <c r="AK35">
        <v>27.557915707211201</v>
      </c>
      <c r="AL35">
        <v>61.549899999999987</v>
      </c>
      <c r="AM35">
        <v>7.646836896237116</v>
      </c>
      <c r="AN35">
        <v>3.0391509852020198E-2</v>
      </c>
      <c r="AO35">
        <v>0</v>
      </c>
      <c r="AP35">
        <v>0.22505361551338485</v>
      </c>
      <c r="AQ35">
        <v>0</v>
      </c>
      <c r="AR35">
        <v>21.578049999999998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1.3106745</v>
      </c>
      <c r="AZ35">
        <v>1.0931030999999998</v>
      </c>
      <c r="BA35">
        <v>0.80952750000000007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736.44801186869063</v>
      </c>
      <c r="DN35">
        <v>24.782929428127229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134.44880356716743</v>
      </c>
      <c r="L36">
        <v>5.0854154745461742</v>
      </c>
      <c r="M36">
        <v>55.078144239925898</v>
      </c>
      <c r="N36">
        <v>53.200523742032267</v>
      </c>
      <c r="O36">
        <v>74.751073689625485</v>
      </c>
      <c r="P36">
        <v>29.949143627109407</v>
      </c>
      <c r="Q36">
        <v>4.3742526639566037</v>
      </c>
      <c r="R36">
        <v>4.8488488940578227</v>
      </c>
      <c r="S36">
        <v>5.8060926338471539</v>
      </c>
      <c r="T36">
        <v>0.35829090000000002</v>
      </c>
      <c r="U36">
        <v>62.112069571563374</v>
      </c>
      <c r="V36">
        <v>4.1113002517985615</v>
      </c>
      <c r="W36">
        <v>10.128712212141536</v>
      </c>
      <c r="X36">
        <v>34.36900469350789</v>
      </c>
      <c r="Y36">
        <v>0</v>
      </c>
      <c r="Z36">
        <v>2.8783097999999998</v>
      </c>
      <c r="AA36">
        <v>18.513577979793244</v>
      </c>
      <c r="AB36">
        <v>19.470258505283528</v>
      </c>
      <c r="AC36">
        <v>9.406917342315408</v>
      </c>
      <c r="AD36">
        <v>0</v>
      </c>
      <c r="AE36">
        <v>24.008369112164413</v>
      </c>
      <c r="AF36">
        <v>0</v>
      </c>
      <c r="AG36">
        <v>29.384842855724461</v>
      </c>
      <c r="AH36">
        <v>34.092186171999998</v>
      </c>
      <c r="AI36">
        <v>1.7322931824790353</v>
      </c>
      <c r="AJ36">
        <v>0</v>
      </c>
      <c r="AK36">
        <v>27.557915707211201</v>
      </c>
      <c r="AL36">
        <v>61.549899999999987</v>
      </c>
      <c r="AM36">
        <v>7.646836896237116</v>
      </c>
      <c r="AN36">
        <v>3.0391509852020198E-2</v>
      </c>
      <c r="AO36">
        <v>0</v>
      </c>
      <c r="AP36">
        <v>0.22505361551338485</v>
      </c>
      <c r="AQ36">
        <v>0</v>
      </c>
      <c r="AR36">
        <v>21.578049999999998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1.3106745</v>
      </c>
      <c r="AZ36">
        <v>1.0931030999999998</v>
      </c>
      <c r="BA36">
        <v>0.80952750000000007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732.17702668904337</v>
      </c>
      <c r="DN36">
        <v>24.639459462970716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134.44880356716743</v>
      </c>
      <c r="L37">
        <v>5.0854154745461742</v>
      </c>
      <c r="M37">
        <v>55.078144239925898</v>
      </c>
      <c r="N37">
        <v>53.200523742032267</v>
      </c>
      <c r="O37">
        <v>74.751073689625485</v>
      </c>
      <c r="P37">
        <v>29.949143627109407</v>
      </c>
      <c r="Q37">
        <v>4.3742526639566037</v>
      </c>
      <c r="R37">
        <v>7.4226090870807564</v>
      </c>
      <c r="S37">
        <v>5.8060926338471539</v>
      </c>
      <c r="T37">
        <v>0.35829090000000002</v>
      </c>
      <c r="U37">
        <v>62.112069571563374</v>
      </c>
      <c r="V37">
        <v>6.4235141007194239</v>
      </c>
      <c r="W37">
        <v>12.741651074946166</v>
      </c>
      <c r="X37">
        <v>38.760945969048905</v>
      </c>
      <c r="Y37">
        <v>0</v>
      </c>
      <c r="Z37">
        <v>2.8783097999999998</v>
      </c>
      <c r="AA37">
        <v>18.513577979793244</v>
      </c>
      <c r="AB37">
        <v>19.470258505283528</v>
      </c>
      <c r="AC37">
        <v>9.406917342315408</v>
      </c>
      <c r="AD37">
        <v>0</v>
      </c>
      <c r="AE37">
        <v>24.008369112164413</v>
      </c>
      <c r="AF37">
        <v>0</v>
      </c>
      <c r="AG37">
        <v>29.384842855724461</v>
      </c>
      <c r="AH37">
        <v>34.092186171999998</v>
      </c>
      <c r="AI37">
        <v>0</v>
      </c>
      <c r="AJ37">
        <v>0</v>
      </c>
      <c r="AK37">
        <v>27.557915707211201</v>
      </c>
      <c r="AL37">
        <v>61.549899999999987</v>
      </c>
      <c r="AM37">
        <v>7.646836896237116</v>
      </c>
      <c r="AN37">
        <v>3.0391509852020198E-2</v>
      </c>
      <c r="AO37">
        <v>0</v>
      </c>
      <c r="AP37">
        <v>0.22505361551338485</v>
      </c>
      <c r="AQ37">
        <v>0</v>
      </c>
      <c r="AR37">
        <v>21.578049999999998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1.3106745</v>
      </c>
      <c r="AZ37">
        <v>0.54655200000000004</v>
      </c>
      <c r="BA37">
        <v>0.80952750000000007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741.47654056665601</v>
      </c>
      <c r="DN37">
        <v>24.95195548316865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134.44880356716743</v>
      </c>
      <c r="L38">
        <v>5.0854154745461742</v>
      </c>
      <c r="M38">
        <v>55.078144239925898</v>
      </c>
      <c r="N38">
        <v>53.200523742032267</v>
      </c>
      <c r="O38">
        <v>74.751073689625485</v>
      </c>
      <c r="P38">
        <v>29.949143627109407</v>
      </c>
      <c r="Q38">
        <v>4.3742526639566037</v>
      </c>
      <c r="R38">
        <v>7.4226090870807564</v>
      </c>
      <c r="S38">
        <v>5.8060926338471539</v>
      </c>
      <c r="T38">
        <v>0.35829090000000002</v>
      </c>
      <c r="U38">
        <v>62.112069571563374</v>
      </c>
      <c r="V38">
        <v>6.4235141007194239</v>
      </c>
      <c r="W38">
        <v>12.741651074946166</v>
      </c>
      <c r="X38">
        <v>42.921431939368894</v>
      </c>
      <c r="Y38">
        <v>0</v>
      </c>
      <c r="Z38">
        <v>2.8783097999999998</v>
      </c>
      <c r="AA38">
        <v>18.513577979793244</v>
      </c>
      <c r="AB38">
        <v>19.470258505283528</v>
      </c>
      <c r="AC38">
        <v>9.406917342315408</v>
      </c>
      <c r="AD38">
        <v>0</v>
      </c>
      <c r="AE38">
        <v>24.008369112164413</v>
      </c>
      <c r="AF38">
        <v>0</v>
      </c>
      <c r="AG38">
        <v>29.384842855724461</v>
      </c>
      <c r="AH38">
        <v>29.830662900500005</v>
      </c>
      <c r="AI38">
        <v>0</v>
      </c>
      <c r="AJ38">
        <v>0</v>
      </c>
      <c r="AK38">
        <v>27.557915707211201</v>
      </c>
      <c r="AL38">
        <v>61.549899999999987</v>
      </c>
      <c r="AM38">
        <v>7.646836896237116</v>
      </c>
      <c r="AN38">
        <v>3.0391509852020198E-2</v>
      </c>
      <c r="AO38">
        <v>0</v>
      </c>
      <c r="AP38">
        <v>0.22505361551338485</v>
      </c>
      <c r="AQ38">
        <v>0</v>
      </c>
      <c r="AR38">
        <v>21.578049999999998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1.3106745</v>
      </c>
      <c r="AZ38">
        <v>0</v>
      </c>
      <c r="BA38">
        <v>0.71151300000000006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740.75504119455854</v>
      </c>
      <c r="DN38">
        <v>24.927851054086076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134.44880356716743</v>
      </c>
      <c r="L39">
        <v>5.0854154745461742</v>
      </c>
      <c r="M39">
        <v>55.078144239925898</v>
      </c>
      <c r="N39">
        <v>53.200523742032267</v>
      </c>
      <c r="O39">
        <v>74.751073689625485</v>
      </c>
      <c r="P39">
        <v>29.949143627109407</v>
      </c>
      <c r="Q39">
        <v>4.3742526639566037</v>
      </c>
      <c r="R39">
        <v>4.7729873168309176</v>
      </c>
      <c r="S39">
        <v>5.8060926338471539</v>
      </c>
      <c r="T39">
        <v>0.35829090000000002</v>
      </c>
      <c r="U39">
        <v>62.112069571563374</v>
      </c>
      <c r="V39">
        <v>4.1113002517985615</v>
      </c>
      <c r="W39">
        <v>10.058437680187335</v>
      </c>
      <c r="X39">
        <v>34.114272099526517</v>
      </c>
      <c r="Y39">
        <v>0</v>
      </c>
      <c r="Z39">
        <v>2.8783097999999998</v>
      </c>
      <c r="AA39">
        <v>18.513577979793244</v>
      </c>
      <c r="AB39">
        <v>19.470258505283528</v>
      </c>
      <c r="AC39">
        <v>9.406917342315408</v>
      </c>
      <c r="AD39">
        <v>0</v>
      </c>
      <c r="AE39">
        <v>24.008369112164413</v>
      </c>
      <c r="AF39">
        <v>0</v>
      </c>
      <c r="AG39">
        <v>29.384842855724461</v>
      </c>
      <c r="AH39">
        <v>29.830662900500005</v>
      </c>
      <c r="AI39">
        <v>0</v>
      </c>
      <c r="AJ39">
        <v>0</v>
      </c>
      <c r="AK39">
        <v>27.557915707211201</v>
      </c>
      <c r="AL39">
        <v>61.549899999999987</v>
      </c>
      <c r="AM39">
        <v>7.646836896237116</v>
      </c>
      <c r="AN39">
        <v>3.0391509852020198E-2</v>
      </c>
      <c r="AO39">
        <v>0</v>
      </c>
      <c r="AP39">
        <v>0.22505361551338485</v>
      </c>
      <c r="AQ39">
        <v>0</v>
      </c>
      <c r="AR39">
        <v>21.578049999999998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1.3106745</v>
      </c>
      <c r="AZ39">
        <v>0</v>
      </c>
      <c r="BA39">
        <v>0.71151300000000006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724.83776912397116</v>
      </c>
      <c r="DN39">
        <v>24.392914270901599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134.44880356716743</v>
      </c>
      <c r="L40">
        <v>5.0854154745461742</v>
      </c>
      <c r="M40">
        <v>55.078144239925898</v>
      </c>
      <c r="N40">
        <v>53.200523742032267</v>
      </c>
      <c r="O40">
        <v>74.751073689625485</v>
      </c>
      <c r="P40">
        <v>29.949143627109407</v>
      </c>
      <c r="Q40">
        <v>4.3742526639566037</v>
      </c>
      <c r="R40">
        <v>4.7729873168309176</v>
      </c>
      <c r="S40">
        <v>5.8060926338471539</v>
      </c>
      <c r="T40">
        <v>0.35829090000000002</v>
      </c>
      <c r="U40">
        <v>62.112069571563374</v>
      </c>
      <c r="V40">
        <v>4.1113002517985615</v>
      </c>
      <c r="W40">
        <v>10.058437680187335</v>
      </c>
      <c r="X40">
        <v>34.114272099526517</v>
      </c>
      <c r="Y40">
        <v>0</v>
      </c>
      <c r="Z40">
        <v>2.8783097999999998</v>
      </c>
      <c r="AA40">
        <v>18.513577979793244</v>
      </c>
      <c r="AB40">
        <v>19.470258505283528</v>
      </c>
      <c r="AC40">
        <v>9.406917342315408</v>
      </c>
      <c r="AD40">
        <v>0</v>
      </c>
      <c r="AE40">
        <v>24.008369112164413</v>
      </c>
      <c r="AF40">
        <v>0</v>
      </c>
      <c r="AG40">
        <v>29.384842855724461</v>
      </c>
      <c r="AH40">
        <v>29.830662900500005</v>
      </c>
      <c r="AI40">
        <v>0</v>
      </c>
      <c r="AJ40">
        <v>0</v>
      </c>
      <c r="AK40">
        <v>27.557915707211201</v>
      </c>
      <c r="AL40">
        <v>61.549899999999987</v>
      </c>
      <c r="AM40">
        <v>7.646836896237116</v>
      </c>
      <c r="AN40">
        <v>3.0391509852020198E-2</v>
      </c>
      <c r="AO40">
        <v>0</v>
      </c>
      <c r="AP40">
        <v>0.22505361551338485</v>
      </c>
      <c r="AQ40">
        <v>0</v>
      </c>
      <c r="AR40">
        <v>23.275199999999995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1.3106745</v>
      </c>
      <c r="AZ40">
        <v>0</v>
      </c>
      <c r="BA40">
        <v>0.71151300000000006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726.47976174897121</v>
      </c>
      <c r="DN40">
        <v>24.448071645901599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134.44880356716743</v>
      </c>
      <c r="L41">
        <v>5.0854154745461742</v>
      </c>
      <c r="M41">
        <v>55.078144239925898</v>
      </c>
      <c r="N41">
        <v>53.200523742032267</v>
      </c>
      <c r="O41">
        <v>74.751073689625485</v>
      </c>
      <c r="P41">
        <v>29.949143627109407</v>
      </c>
      <c r="Q41">
        <v>4.3742526639566037</v>
      </c>
      <c r="R41">
        <v>4.7729873168309176</v>
      </c>
      <c r="S41">
        <v>5.8060926338471539</v>
      </c>
      <c r="T41">
        <v>0.35829090000000002</v>
      </c>
      <c r="U41">
        <v>62.112069571563374</v>
      </c>
      <c r="V41">
        <v>4.1113002517985615</v>
      </c>
      <c r="W41">
        <v>12.539230995457807</v>
      </c>
      <c r="X41">
        <v>42.921431939368894</v>
      </c>
      <c r="Y41">
        <v>0</v>
      </c>
      <c r="Z41">
        <v>2.8783097999999998</v>
      </c>
      <c r="AA41">
        <v>18.513577979793244</v>
      </c>
      <c r="AB41">
        <v>19.470258505283528</v>
      </c>
      <c r="AC41">
        <v>9.406917342315408</v>
      </c>
      <c r="AD41">
        <v>0</v>
      </c>
      <c r="AE41">
        <v>24.008369112164413</v>
      </c>
      <c r="AF41">
        <v>0</v>
      </c>
      <c r="AG41">
        <v>29.384842855724461</v>
      </c>
      <c r="AH41">
        <v>29.830662900500005</v>
      </c>
      <c r="AI41">
        <v>0</v>
      </c>
      <c r="AJ41">
        <v>0</v>
      </c>
      <c r="AK41">
        <v>27.557915707211201</v>
      </c>
      <c r="AL41">
        <v>61.549899999999987</v>
      </c>
      <c r="AM41">
        <v>7.646836896237116</v>
      </c>
      <c r="AN41">
        <v>3.0391509852020198E-2</v>
      </c>
      <c r="AO41">
        <v>0</v>
      </c>
      <c r="AP41">
        <v>0.50637063490511602</v>
      </c>
      <c r="AQ41">
        <v>0</v>
      </c>
      <c r="AR41">
        <v>23.275199999999995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1.3106745</v>
      </c>
      <c r="AZ41">
        <v>0</v>
      </c>
      <c r="BA41">
        <v>0.71151300000000006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737.67277175850143</v>
      </c>
      <c r="DN41">
        <v>24.824331810875996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134.44880356716743</v>
      </c>
      <c r="L42">
        <v>5.0854154745461742</v>
      </c>
      <c r="M42">
        <v>55.078144239925898</v>
      </c>
      <c r="N42">
        <v>53.200523742032267</v>
      </c>
      <c r="O42">
        <v>74.751073689625485</v>
      </c>
      <c r="P42">
        <v>29.949143627109407</v>
      </c>
      <c r="Q42">
        <v>4.3742526639566037</v>
      </c>
      <c r="R42">
        <v>4.7729873168309176</v>
      </c>
      <c r="S42">
        <v>5.8060926338471539</v>
      </c>
      <c r="T42">
        <v>0.35829090000000002</v>
      </c>
      <c r="U42">
        <v>62.112069571563374</v>
      </c>
      <c r="V42">
        <v>6.4235141007194239</v>
      </c>
      <c r="W42">
        <v>12.811925606900365</v>
      </c>
      <c r="X42">
        <v>42.921431939368894</v>
      </c>
      <c r="Y42">
        <v>0</v>
      </c>
      <c r="Z42">
        <v>2.8783097999999998</v>
      </c>
      <c r="AA42">
        <v>18.513577979793244</v>
      </c>
      <c r="AB42">
        <v>19.470258505283528</v>
      </c>
      <c r="AC42">
        <v>9.406917342315408</v>
      </c>
      <c r="AD42">
        <v>0</v>
      </c>
      <c r="AE42">
        <v>24.008369112164413</v>
      </c>
      <c r="AF42">
        <v>0</v>
      </c>
      <c r="AG42">
        <v>29.384842855724461</v>
      </c>
      <c r="AH42">
        <v>29.830662900500005</v>
      </c>
      <c r="AI42">
        <v>0</v>
      </c>
      <c r="AJ42">
        <v>0</v>
      </c>
      <c r="AK42">
        <v>27.557915707211201</v>
      </c>
      <c r="AL42">
        <v>61.549899999999987</v>
      </c>
      <c r="AM42">
        <v>7.646836896237116</v>
      </c>
      <c r="AN42">
        <v>3.0391509852020198E-2</v>
      </c>
      <c r="AO42">
        <v>0</v>
      </c>
      <c r="AP42">
        <v>0.50637063490511602</v>
      </c>
      <c r="AQ42">
        <v>0</v>
      </c>
      <c r="AR42">
        <v>21.578049999999998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1.3106745</v>
      </c>
      <c r="AZ42">
        <v>0</v>
      </c>
      <c r="BA42">
        <v>0.71151300000000006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738.53168136130364</v>
      </c>
      <c r="DN42">
        <v>24.853180668437105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134.44880356716743</v>
      </c>
      <c r="L43">
        <v>5.0854154745461742</v>
      </c>
      <c r="M43">
        <v>55.078144239925898</v>
      </c>
      <c r="N43">
        <v>53.200523742032267</v>
      </c>
      <c r="O43">
        <v>74.751073689625485</v>
      </c>
      <c r="P43">
        <v>29.949143627109407</v>
      </c>
      <c r="Q43">
        <v>4.3742526639566037</v>
      </c>
      <c r="R43">
        <v>4.7729873168309176</v>
      </c>
      <c r="S43">
        <v>5.8060926338471539</v>
      </c>
      <c r="T43">
        <v>0.36177659999999995</v>
      </c>
      <c r="U43">
        <v>62.112069571563374</v>
      </c>
      <c r="V43">
        <v>6.4235141007194239</v>
      </c>
      <c r="W43">
        <v>12.811925606900365</v>
      </c>
      <c r="X43">
        <v>64.787941323206979</v>
      </c>
      <c r="Y43">
        <v>0</v>
      </c>
      <c r="Z43">
        <v>0</v>
      </c>
      <c r="AA43">
        <v>18.513577979793244</v>
      </c>
      <c r="AB43">
        <v>19.470258505283528</v>
      </c>
      <c r="AC43">
        <v>9.406917342315408</v>
      </c>
      <c r="AD43">
        <v>0</v>
      </c>
      <c r="AE43">
        <v>24.008369112164413</v>
      </c>
      <c r="AF43">
        <v>0</v>
      </c>
      <c r="AG43">
        <v>29.384842855724461</v>
      </c>
      <c r="AH43">
        <v>29.830662900500005</v>
      </c>
      <c r="AI43">
        <v>0</v>
      </c>
      <c r="AJ43">
        <v>0</v>
      </c>
      <c r="AK43">
        <v>27.557915707211201</v>
      </c>
      <c r="AL43">
        <v>61.549899999999987</v>
      </c>
      <c r="AM43">
        <v>7.646836896237116</v>
      </c>
      <c r="AN43">
        <v>3.0391509852020198E-2</v>
      </c>
      <c r="AO43">
        <v>0</v>
      </c>
      <c r="AP43">
        <v>0.50637063490511602</v>
      </c>
      <c r="AQ43">
        <v>0</v>
      </c>
      <c r="AR43">
        <v>21.578049999999998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1.3106745</v>
      </c>
      <c r="AZ43">
        <v>0</v>
      </c>
      <c r="BA43">
        <v>0.71151300000000006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756.90546406502676</v>
      </c>
      <c r="DN43">
        <v>25.471083248551984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134.44880356716743</v>
      </c>
      <c r="L44">
        <v>5.0854154745461742</v>
      </c>
      <c r="M44">
        <v>55.078144239925898</v>
      </c>
      <c r="N44">
        <v>53.200523742032267</v>
      </c>
      <c r="O44">
        <v>74.751073689625485</v>
      </c>
      <c r="P44">
        <v>29.949143627109407</v>
      </c>
      <c r="Q44">
        <v>4.3742526639566037</v>
      </c>
      <c r="R44">
        <v>4.7729873168309176</v>
      </c>
      <c r="S44">
        <v>5.8060926338471539</v>
      </c>
      <c r="T44">
        <v>0.36177659999999995</v>
      </c>
      <c r="U44">
        <v>62.112069571563374</v>
      </c>
      <c r="V44">
        <v>6.4235141007194239</v>
      </c>
      <c r="W44">
        <v>12.811925606900365</v>
      </c>
      <c r="X44">
        <v>64.787941323206979</v>
      </c>
      <c r="Y44">
        <v>0</v>
      </c>
      <c r="Z44">
        <v>0</v>
      </c>
      <c r="AA44">
        <v>18.513577979793244</v>
      </c>
      <c r="AB44">
        <v>19.470258505283528</v>
      </c>
      <c r="AC44">
        <v>9.406917342315408</v>
      </c>
      <c r="AD44">
        <v>0</v>
      </c>
      <c r="AE44">
        <v>24.008369112164413</v>
      </c>
      <c r="AF44">
        <v>0</v>
      </c>
      <c r="AG44">
        <v>29.384842855724461</v>
      </c>
      <c r="AH44">
        <v>20.583157207799999</v>
      </c>
      <c r="AI44">
        <v>0</v>
      </c>
      <c r="AJ44">
        <v>0</v>
      </c>
      <c r="AK44">
        <v>27.557915707211201</v>
      </c>
      <c r="AL44">
        <v>61.549899999999987</v>
      </c>
      <c r="AM44">
        <v>7.646836896237116</v>
      </c>
      <c r="AN44">
        <v>3.0391509852020198E-2</v>
      </c>
      <c r="AO44">
        <v>0</v>
      </c>
      <c r="AP44">
        <v>0.50637063490511602</v>
      </c>
      <c r="AQ44">
        <v>0</v>
      </c>
      <c r="AR44">
        <v>21.578049999999998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1.3106745</v>
      </c>
      <c r="AZ44">
        <v>0</v>
      </c>
      <c r="BA44">
        <v>0.49007250000000002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747.74425916002679</v>
      </c>
      <c r="DN44">
        <v>25.163341960851977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134.44880356716743</v>
      </c>
      <c r="L45">
        <v>5.0854154745461742</v>
      </c>
      <c r="M45">
        <v>55.078144239925898</v>
      </c>
      <c r="N45">
        <v>53.200523742032267</v>
      </c>
      <c r="O45">
        <v>74.751073689625485</v>
      </c>
      <c r="P45">
        <v>29.949143627109407</v>
      </c>
      <c r="Q45">
        <v>4.3742526639566037</v>
      </c>
      <c r="R45">
        <v>4.7863746539886067</v>
      </c>
      <c r="S45">
        <v>5.8060926338471539</v>
      </c>
      <c r="T45">
        <v>0.36177659999999995</v>
      </c>
      <c r="U45">
        <v>62.112069571563374</v>
      </c>
      <c r="V45">
        <v>6.4235141007194239</v>
      </c>
      <c r="W45">
        <v>12.811925606900365</v>
      </c>
      <c r="X45">
        <v>64.787941323206979</v>
      </c>
      <c r="Y45">
        <v>0</v>
      </c>
      <c r="Z45">
        <v>0</v>
      </c>
      <c r="AA45">
        <v>18.513577979793244</v>
      </c>
      <c r="AB45">
        <v>19.470258505283528</v>
      </c>
      <c r="AC45">
        <v>9.406917342315408</v>
      </c>
      <c r="AD45">
        <v>0</v>
      </c>
      <c r="AE45">
        <v>24.008369112164413</v>
      </c>
      <c r="AF45">
        <v>0</v>
      </c>
      <c r="AG45">
        <v>29.384842855724461</v>
      </c>
      <c r="AH45">
        <v>10.525962459099999</v>
      </c>
      <c r="AI45">
        <v>0</v>
      </c>
      <c r="AJ45">
        <v>0</v>
      </c>
      <c r="AK45">
        <v>27.557915707211201</v>
      </c>
      <c r="AL45">
        <v>61.549899999999987</v>
      </c>
      <c r="AM45">
        <v>7.646836896237116</v>
      </c>
      <c r="AN45">
        <v>3.0391509852020198E-2</v>
      </c>
      <c r="AO45">
        <v>0</v>
      </c>
      <c r="AP45">
        <v>0.50637063490511602</v>
      </c>
      <c r="AQ45">
        <v>0</v>
      </c>
      <c r="AR45">
        <v>21.578049999999998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1.3106745</v>
      </c>
      <c r="AZ45">
        <v>0</v>
      </c>
      <c r="BA45">
        <v>0.25048169999999997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737.7950714560269</v>
      </c>
      <c r="DN45">
        <v>24.829131453309607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134.44880356716743</v>
      </c>
      <c r="L46">
        <v>5.0854154745461742</v>
      </c>
      <c r="M46">
        <v>55.078144239925898</v>
      </c>
      <c r="N46">
        <v>53.200523742032267</v>
      </c>
      <c r="O46">
        <v>74.751073689625485</v>
      </c>
      <c r="P46">
        <v>29.949143627109407</v>
      </c>
      <c r="Q46">
        <v>4.3742526639566037</v>
      </c>
      <c r="R46">
        <v>4.7863746539886067</v>
      </c>
      <c r="S46">
        <v>5.8060926338471539</v>
      </c>
      <c r="T46">
        <v>0.36177659999999995</v>
      </c>
      <c r="U46">
        <v>62.112069571563374</v>
      </c>
      <c r="V46">
        <v>6.4235141007194239</v>
      </c>
      <c r="W46">
        <v>12.811925606900365</v>
      </c>
      <c r="X46">
        <v>64.787941323206979</v>
      </c>
      <c r="Y46">
        <v>0</v>
      </c>
      <c r="Z46">
        <v>0</v>
      </c>
      <c r="AA46">
        <v>18.513577979793244</v>
      </c>
      <c r="AB46">
        <v>19.470258505283528</v>
      </c>
      <c r="AC46">
        <v>9.406917342315408</v>
      </c>
      <c r="AD46">
        <v>0</v>
      </c>
      <c r="AE46">
        <v>24.008369112164413</v>
      </c>
      <c r="AF46">
        <v>0</v>
      </c>
      <c r="AG46">
        <v>29.384842855724461</v>
      </c>
      <c r="AH46">
        <v>0</v>
      </c>
      <c r="AI46">
        <v>0</v>
      </c>
      <c r="AJ46">
        <v>0</v>
      </c>
      <c r="AK46">
        <v>27.557915707211201</v>
      </c>
      <c r="AL46">
        <v>61.549899999999987</v>
      </c>
      <c r="AM46">
        <v>7.646836896237116</v>
      </c>
      <c r="AN46">
        <v>3.0391509852020198E-2</v>
      </c>
      <c r="AO46">
        <v>0</v>
      </c>
      <c r="AP46">
        <v>0.50637063490511602</v>
      </c>
      <c r="AQ46">
        <v>0</v>
      </c>
      <c r="AR46">
        <v>21.578049999999998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1.3106745</v>
      </c>
      <c r="AZ46">
        <v>0</v>
      </c>
      <c r="BA46">
        <v>0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727.36886159512687</v>
      </c>
      <c r="DN46">
        <v>24.478897155109603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134.44880356716743</v>
      </c>
      <c r="L47">
        <v>5.0854154745461742</v>
      </c>
      <c r="M47">
        <v>55.078144239925898</v>
      </c>
      <c r="N47">
        <v>53.200523742032267</v>
      </c>
      <c r="O47">
        <v>74.751073689625485</v>
      </c>
      <c r="P47">
        <v>29.949143627109407</v>
      </c>
      <c r="Q47">
        <v>4.3742526639566037</v>
      </c>
      <c r="R47">
        <v>10.741820837501017</v>
      </c>
      <c r="S47">
        <v>5.8060926338471539</v>
      </c>
      <c r="T47">
        <v>0.36177659999999995</v>
      </c>
      <c r="U47">
        <v>62.112069571563374</v>
      </c>
      <c r="V47">
        <v>4.1113002517985615</v>
      </c>
      <c r="W47">
        <v>13.180866899659925</v>
      </c>
      <c r="X47">
        <v>64.787941323206979</v>
      </c>
      <c r="Y47">
        <v>0</v>
      </c>
      <c r="Z47">
        <v>0</v>
      </c>
      <c r="AA47">
        <v>18.513577979793244</v>
      </c>
      <c r="AB47">
        <v>19.470258505283528</v>
      </c>
      <c r="AC47">
        <v>9.406917342315408</v>
      </c>
      <c r="AD47">
        <v>0</v>
      </c>
      <c r="AE47">
        <v>24.008369112164413</v>
      </c>
      <c r="AF47">
        <v>0</v>
      </c>
      <c r="AG47">
        <v>29.384842855724461</v>
      </c>
      <c r="AH47">
        <v>0</v>
      </c>
      <c r="AI47">
        <v>0</v>
      </c>
      <c r="AJ47">
        <v>0</v>
      </c>
      <c r="AK47">
        <v>27.557915707211201</v>
      </c>
      <c r="AL47">
        <v>39.010499999999993</v>
      </c>
      <c r="AM47">
        <v>7.646836896237116</v>
      </c>
      <c r="AN47">
        <v>3.0987422990639744E-2</v>
      </c>
      <c r="AO47">
        <v>0</v>
      </c>
      <c r="AP47">
        <v>4.1634918869976199</v>
      </c>
      <c r="AQ47">
        <v>0</v>
      </c>
      <c r="AR47">
        <v>21.578049999999998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1.3106745</v>
      </c>
      <c r="AZ47">
        <v>0</v>
      </c>
      <c r="BA47">
        <v>0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712.98240102806449</v>
      </c>
      <c r="DN47">
        <v>23.995848514754183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134.44880356716743</v>
      </c>
      <c r="L48">
        <v>5.0854154745461742</v>
      </c>
      <c r="M48">
        <v>55.069581788280907</v>
      </c>
      <c r="N48">
        <v>53.200523742032267</v>
      </c>
      <c r="O48">
        <v>74.751073689625485</v>
      </c>
      <c r="P48">
        <v>29.949143627109407</v>
      </c>
      <c r="Q48">
        <v>4.3742526639566037</v>
      </c>
      <c r="R48">
        <v>10.741820837501017</v>
      </c>
      <c r="S48">
        <v>5.8060926338471539</v>
      </c>
      <c r="T48">
        <v>0.36177659999999995</v>
      </c>
      <c r="U48">
        <v>62.112069571563374</v>
      </c>
      <c r="V48">
        <v>4.1113002517985615</v>
      </c>
      <c r="W48">
        <v>13.180866899659925</v>
      </c>
      <c r="X48">
        <v>64.787941323206979</v>
      </c>
      <c r="Y48">
        <v>0</v>
      </c>
      <c r="Z48">
        <v>0</v>
      </c>
      <c r="AA48">
        <v>18.513577979793244</v>
      </c>
      <c r="AB48">
        <v>19.470258505283528</v>
      </c>
      <c r="AC48">
        <v>9.406917342315408</v>
      </c>
      <c r="AD48">
        <v>0</v>
      </c>
      <c r="AE48">
        <v>24.008369112164413</v>
      </c>
      <c r="AF48">
        <v>0</v>
      </c>
      <c r="AG48">
        <v>29.384842855724461</v>
      </c>
      <c r="AH48">
        <v>0</v>
      </c>
      <c r="AI48">
        <v>0</v>
      </c>
      <c r="AJ48">
        <v>0</v>
      </c>
      <c r="AK48">
        <v>27.557915707211201</v>
      </c>
      <c r="AL48">
        <v>39.010499999999993</v>
      </c>
      <c r="AM48">
        <v>7.646836896237116</v>
      </c>
      <c r="AN48">
        <v>3.0987422990639744E-2</v>
      </c>
      <c r="AO48">
        <v>0</v>
      </c>
      <c r="AP48">
        <v>4.1634918869976199</v>
      </c>
      <c r="AQ48">
        <v>0</v>
      </c>
      <c r="AR48">
        <v>21.578049999999998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1.3106745</v>
      </c>
      <c r="AZ48">
        <v>0</v>
      </c>
      <c r="BA48">
        <v>0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712.97411703013142</v>
      </c>
      <c r="DN48">
        <v>23.995570061042141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134.44880356716743</v>
      </c>
      <c r="L49">
        <v>5.0854154745461742</v>
      </c>
      <c r="M49">
        <v>55.069581788280907</v>
      </c>
      <c r="N49">
        <v>53.200523742032267</v>
      </c>
      <c r="O49">
        <v>74.751073689625485</v>
      </c>
      <c r="P49">
        <v>29.949143627109407</v>
      </c>
      <c r="Q49">
        <v>2.2626013906007651</v>
      </c>
      <c r="R49">
        <v>10.741820837501017</v>
      </c>
      <c r="S49">
        <v>5.8060926338471539</v>
      </c>
      <c r="T49">
        <v>7.2899999999999993E-2</v>
      </c>
      <c r="U49">
        <v>62.112069571563374</v>
      </c>
      <c r="V49">
        <v>4.1113002517985615</v>
      </c>
      <c r="W49">
        <v>13.180866899659925</v>
      </c>
      <c r="X49">
        <v>64.787941323206979</v>
      </c>
      <c r="Y49">
        <v>0</v>
      </c>
      <c r="Z49">
        <v>0</v>
      </c>
      <c r="AA49">
        <v>18.513577979793244</v>
      </c>
      <c r="AB49">
        <v>19.470258505283528</v>
      </c>
      <c r="AC49">
        <v>9.406917342315408</v>
      </c>
      <c r="AD49">
        <v>0</v>
      </c>
      <c r="AE49">
        <v>24.008369112164413</v>
      </c>
      <c r="AF49">
        <v>0</v>
      </c>
      <c r="AG49">
        <v>29.384842855724461</v>
      </c>
      <c r="AH49">
        <v>0</v>
      </c>
      <c r="AI49">
        <v>0</v>
      </c>
      <c r="AJ49">
        <v>0</v>
      </c>
      <c r="AK49">
        <v>27.557915707211201</v>
      </c>
      <c r="AL49">
        <v>61.549899999999987</v>
      </c>
      <c r="AM49">
        <v>7.646836896237116</v>
      </c>
      <c r="AN49">
        <v>3.0987422990639744E-2</v>
      </c>
      <c r="AO49">
        <v>0</v>
      </c>
      <c r="AP49">
        <v>4.1634918869976199</v>
      </c>
      <c r="AQ49">
        <v>0</v>
      </c>
      <c r="AR49">
        <v>21.578049999999998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1.3106745</v>
      </c>
      <c r="AZ49">
        <v>0</v>
      </c>
      <c r="BA49">
        <v>0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732.45847614977845</v>
      </c>
      <c r="DN49">
        <v>24.65008306803924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134.44880356716743</v>
      </c>
      <c r="L50">
        <v>5.0854154745461742</v>
      </c>
      <c r="M50">
        <v>55.069581788280907</v>
      </c>
      <c r="N50">
        <v>53.200523742032267</v>
      </c>
      <c r="O50">
        <v>74.751073689625485</v>
      </c>
      <c r="P50">
        <v>29.949143627109407</v>
      </c>
      <c r="Q50">
        <v>2.2626013906007651</v>
      </c>
      <c r="R50">
        <v>10.741820837501017</v>
      </c>
      <c r="S50">
        <v>5.8060926338471539</v>
      </c>
      <c r="T50">
        <v>7.2899999999999993E-2</v>
      </c>
      <c r="U50">
        <v>62.112069571563374</v>
      </c>
      <c r="V50">
        <v>4.1113002517985615</v>
      </c>
      <c r="W50">
        <v>13.180866899659925</v>
      </c>
      <c r="X50">
        <v>64.787941323206979</v>
      </c>
      <c r="Y50">
        <v>0</v>
      </c>
      <c r="Z50">
        <v>0</v>
      </c>
      <c r="AA50">
        <v>18.513577979793244</v>
      </c>
      <c r="AB50">
        <v>19.470258505283528</v>
      </c>
      <c r="AC50">
        <v>9.406917342315408</v>
      </c>
      <c r="AD50">
        <v>0</v>
      </c>
      <c r="AE50">
        <v>24.008369112164413</v>
      </c>
      <c r="AF50">
        <v>0</v>
      </c>
      <c r="AG50">
        <v>29.384842855724461</v>
      </c>
      <c r="AH50">
        <v>0</v>
      </c>
      <c r="AI50">
        <v>0</v>
      </c>
      <c r="AJ50">
        <v>0</v>
      </c>
      <c r="AK50">
        <v>27.557915707211201</v>
      </c>
      <c r="AL50">
        <v>61.549899999999987</v>
      </c>
      <c r="AM50">
        <v>7.646836896237116</v>
      </c>
      <c r="AN50">
        <v>3.0987422990639744E-2</v>
      </c>
      <c r="AO50">
        <v>0</v>
      </c>
      <c r="AP50">
        <v>0.22505361551338485</v>
      </c>
      <c r="AQ50">
        <v>0</v>
      </c>
      <c r="AR50">
        <v>21.578049999999998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1.3106745</v>
      </c>
      <c r="AZ50">
        <v>0</v>
      </c>
      <c r="BA50">
        <v>0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728.64826799128639</v>
      </c>
      <c r="DN50">
        <v>24.521852955047134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134.44880356716743</v>
      </c>
      <c r="L51">
        <v>5.0854154745461742</v>
      </c>
      <c r="M51">
        <v>55.069581788280907</v>
      </c>
      <c r="N51">
        <v>53.200523742032267</v>
      </c>
      <c r="O51">
        <v>74.751073689625485</v>
      </c>
      <c r="P51">
        <v>29.949143627109407</v>
      </c>
      <c r="Q51">
        <v>2.2626013906007651</v>
      </c>
      <c r="R51">
        <v>10.741820837501017</v>
      </c>
      <c r="S51">
        <v>5.8394600261815466</v>
      </c>
      <c r="T51">
        <v>7.2899999999999993E-2</v>
      </c>
      <c r="U51">
        <v>62.112069571563374</v>
      </c>
      <c r="V51">
        <v>4.1113002517985615</v>
      </c>
      <c r="W51">
        <v>13.030655087607817</v>
      </c>
      <c r="X51">
        <v>51.266120362896814</v>
      </c>
      <c r="Y51">
        <v>0</v>
      </c>
      <c r="Z51">
        <v>0</v>
      </c>
      <c r="AA51">
        <v>18.513577979793244</v>
      </c>
      <c r="AB51">
        <v>19.470258505283528</v>
      </c>
      <c r="AC51">
        <v>9.406917342315408</v>
      </c>
      <c r="AD51">
        <v>0</v>
      </c>
      <c r="AE51">
        <v>24.008369112164413</v>
      </c>
      <c r="AF51">
        <v>5.9271258247520429</v>
      </c>
      <c r="AG51">
        <v>29.384842855724461</v>
      </c>
      <c r="AH51">
        <v>0</v>
      </c>
      <c r="AI51">
        <v>0</v>
      </c>
      <c r="AJ51">
        <v>0</v>
      </c>
      <c r="AK51">
        <v>27.557915707211201</v>
      </c>
      <c r="AL51">
        <v>61.549899999999987</v>
      </c>
      <c r="AM51">
        <v>7.646836896237116</v>
      </c>
      <c r="AN51">
        <v>3.0987422990639744E-2</v>
      </c>
      <c r="AO51">
        <v>0</v>
      </c>
      <c r="AP51">
        <v>0.22505361551338485</v>
      </c>
      <c r="AQ51">
        <v>0</v>
      </c>
      <c r="AR51">
        <v>21.578049999999998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1.3106745</v>
      </c>
      <c r="AZ51">
        <v>0</v>
      </c>
      <c r="BA51">
        <v>0</v>
      </c>
      <c r="BB51">
        <v>0.12959999999999999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720.09618017319133</v>
      </c>
      <c r="DN51">
        <v>24.194426217866258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134.44880356716743</v>
      </c>
      <c r="L52">
        <v>5.0854154745461742</v>
      </c>
      <c r="M52">
        <v>55.069581788280907</v>
      </c>
      <c r="N52">
        <v>53.200523742032267</v>
      </c>
      <c r="O52">
        <v>74.751073689625485</v>
      </c>
      <c r="P52">
        <v>29.949143627109407</v>
      </c>
      <c r="Q52">
        <v>2.2626013906007651</v>
      </c>
      <c r="R52">
        <v>10.741820837501017</v>
      </c>
      <c r="S52">
        <v>5.8394600261815466</v>
      </c>
      <c r="T52">
        <v>7.2899999999999993E-2</v>
      </c>
      <c r="U52">
        <v>62.112069571563374</v>
      </c>
      <c r="V52">
        <v>4.1113002517985615</v>
      </c>
      <c r="W52">
        <v>13.030655087607817</v>
      </c>
      <c r="X52">
        <v>51.266120362896814</v>
      </c>
      <c r="Y52">
        <v>0</v>
      </c>
      <c r="Z52">
        <v>0</v>
      </c>
      <c r="AA52">
        <v>18.513577979793244</v>
      </c>
      <c r="AB52">
        <v>19.470258505283528</v>
      </c>
      <c r="AC52">
        <v>9.406917342315408</v>
      </c>
      <c r="AD52">
        <v>0</v>
      </c>
      <c r="AE52">
        <v>24.008369112164413</v>
      </c>
      <c r="AF52">
        <v>5.9271258247520429</v>
      </c>
      <c r="AG52">
        <v>29.384842855724461</v>
      </c>
      <c r="AH52">
        <v>0</v>
      </c>
      <c r="AI52">
        <v>0</v>
      </c>
      <c r="AJ52">
        <v>0</v>
      </c>
      <c r="AK52">
        <v>27.557915707211201</v>
      </c>
      <c r="AL52">
        <v>61.549899999999987</v>
      </c>
      <c r="AM52">
        <v>7.646836896237116</v>
      </c>
      <c r="AN52">
        <v>3.0987422990639744E-2</v>
      </c>
      <c r="AO52">
        <v>0</v>
      </c>
      <c r="AP52">
        <v>0.22505361551338485</v>
      </c>
      <c r="AQ52">
        <v>0</v>
      </c>
      <c r="AR52">
        <v>21.578049999999998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1.3106745</v>
      </c>
      <c r="AZ52">
        <v>0</v>
      </c>
      <c r="BA52">
        <v>0</v>
      </c>
      <c r="BB52">
        <v>0.12959999999999999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720.09618017319133</v>
      </c>
      <c r="DN52">
        <v>24.194426217866258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134.44880356716743</v>
      </c>
      <c r="L53">
        <v>5.0854154745461742</v>
      </c>
      <c r="M53">
        <v>55.069581788280907</v>
      </c>
      <c r="N53">
        <v>53.200523742032267</v>
      </c>
      <c r="O53">
        <v>74.751073689625485</v>
      </c>
      <c r="P53">
        <v>29.949143627109407</v>
      </c>
      <c r="Q53">
        <v>2.2626013906007651</v>
      </c>
      <c r="R53">
        <v>13.061608518571713</v>
      </c>
      <c r="S53">
        <v>3.0037165460792581</v>
      </c>
      <c r="T53">
        <v>7.2899999999999993E-2</v>
      </c>
      <c r="U53">
        <v>62.112069571563374</v>
      </c>
      <c r="V53">
        <v>6.3951851438848921</v>
      </c>
      <c r="W53">
        <v>13.030655087607817</v>
      </c>
      <c r="X53">
        <v>51.266120362896814</v>
      </c>
      <c r="Y53">
        <v>0</v>
      </c>
      <c r="Z53">
        <v>0</v>
      </c>
      <c r="AA53">
        <v>18.513577979793244</v>
      </c>
      <c r="AB53">
        <v>19.470258505283528</v>
      </c>
      <c r="AC53">
        <v>9.406917342315408</v>
      </c>
      <c r="AD53">
        <v>0</v>
      </c>
      <c r="AE53">
        <v>24.008369112164413</v>
      </c>
      <c r="AF53">
        <v>5.9271258247520429</v>
      </c>
      <c r="AG53">
        <v>29.384842855724461</v>
      </c>
      <c r="AH53">
        <v>0</v>
      </c>
      <c r="AI53">
        <v>0</v>
      </c>
      <c r="AJ53">
        <v>0</v>
      </c>
      <c r="AK53">
        <v>27.557915707211201</v>
      </c>
      <c r="AL53">
        <v>61.549899999999987</v>
      </c>
      <c r="AM53">
        <v>7.646836896237116</v>
      </c>
      <c r="AN53">
        <v>3.0987422990639744E-2</v>
      </c>
      <c r="AO53">
        <v>0</v>
      </c>
      <c r="AP53">
        <v>0.22505361551338485</v>
      </c>
      <c r="AQ53">
        <v>0</v>
      </c>
      <c r="AR53">
        <v>21.578049999999998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1.3106745</v>
      </c>
      <c r="AZ53">
        <v>0</v>
      </c>
      <c r="BA53">
        <v>0</v>
      </c>
      <c r="BB53">
        <v>0.12959999999999999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721.80604498223965</v>
      </c>
      <c r="DN53">
        <v>24.252490501872678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134.44880356716743</v>
      </c>
      <c r="L54">
        <v>5.0854154745461742</v>
      </c>
      <c r="M54">
        <v>55.069581788280907</v>
      </c>
      <c r="N54">
        <v>53.200523742032267</v>
      </c>
      <c r="O54">
        <v>74.751073689625485</v>
      </c>
      <c r="P54">
        <v>29.949143627109407</v>
      </c>
      <c r="Q54">
        <v>2.2626013906007651</v>
      </c>
      <c r="R54">
        <v>13.062292611500471</v>
      </c>
      <c r="S54">
        <v>3.0037165460792581</v>
      </c>
      <c r="T54">
        <v>7.2899999999999993E-2</v>
      </c>
      <c r="U54">
        <v>62.112069571563374</v>
      </c>
      <c r="V54">
        <v>6.3951851438848921</v>
      </c>
      <c r="W54">
        <v>13.030655087607817</v>
      </c>
      <c r="X54">
        <v>51.266120362896814</v>
      </c>
      <c r="Y54">
        <v>0</v>
      </c>
      <c r="Z54">
        <v>0</v>
      </c>
      <c r="AA54">
        <v>18.513577979793244</v>
      </c>
      <c r="AB54">
        <v>12.980172646907199</v>
      </c>
      <c r="AC54">
        <v>9.406917342315408</v>
      </c>
      <c r="AD54">
        <v>0</v>
      </c>
      <c r="AE54">
        <v>24.008369112164413</v>
      </c>
      <c r="AF54">
        <v>5.9271258247520429</v>
      </c>
      <c r="AG54">
        <v>29.384842855724461</v>
      </c>
      <c r="AH54">
        <v>0</v>
      </c>
      <c r="AI54">
        <v>0</v>
      </c>
      <c r="AJ54">
        <v>0</v>
      </c>
      <c r="AK54">
        <v>27.557915707211201</v>
      </c>
      <c r="AL54">
        <v>61.549899999999987</v>
      </c>
      <c r="AM54">
        <v>7.646836896237116</v>
      </c>
      <c r="AN54">
        <v>3.0987422990639744E-2</v>
      </c>
      <c r="AO54">
        <v>0</v>
      </c>
      <c r="AP54">
        <v>0.22505361551338485</v>
      </c>
      <c r="AQ54">
        <v>0</v>
      </c>
      <c r="AR54">
        <v>23.275199999999995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1.3106745</v>
      </c>
      <c r="AZ54">
        <v>0</v>
      </c>
      <c r="BA54">
        <v>0</v>
      </c>
      <c r="BB54">
        <v>0.12959999999999999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717.16954095371261</v>
      </c>
      <c r="DN54">
        <v>24.096742764952388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134.44880356716743</v>
      </c>
      <c r="L55">
        <v>5.7031309474572449</v>
      </c>
      <c r="M55">
        <v>55.069581788280907</v>
      </c>
      <c r="N55">
        <v>53.200523742032267</v>
      </c>
      <c r="O55">
        <v>74.751073689625485</v>
      </c>
      <c r="P55">
        <v>29.949143627109407</v>
      </c>
      <c r="Q55">
        <v>2.2626013906007651</v>
      </c>
      <c r="R55">
        <v>13.062292611500471</v>
      </c>
      <c r="S55">
        <v>5.8060926338471539</v>
      </c>
      <c r="T55">
        <v>7.2899999999999993E-2</v>
      </c>
      <c r="U55">
        <v>62.112069571563374</v>
      </c>
      <c r="V55">
        <v>6.3951851438848921</v>
      </c>
      <c r="W55">
        <v>13.030655087607817</v>
      </c>
      <c r="X55">
        <v>64.787941323206979</v>
      </c>
      <c r="Y55">
        <v>0</v>
      </c>
      <c r="Z55">
        <v>0</v>
      </c>
      <c r="AA55">
        <v>18.513577979793244</v>
      </c>
      <c r="AB55">
        <v>12.980172646907199</v>
      </c>
      <c r="AC55">
        <v>9.406917342315408</v>
      </c>
      <c r="AD55">
        <v>0</v>
      </c>
      <c r="AE55">
        <v>24.008369112164413</v>
      </c>
      <c r="AF55">
        <v>5.9271258247520429</v>
      </c>
      <c r="AG55">
        <v>29.384842855724461</v>
      </c>
      <c r="AH55">
        <v>0</v>
      </c>
      <c r="AI55">
        <v>0</v>
      </c>
      <c r="AJ55">
        <v>0</v>
      </c>
      <c r="AK55">
        <v>27.557915707211201</v>
      </c>
      <c r="AL55">
        <v>61.549899999999987</v>
      </c>
      <c r="AM55">
        <v>7.646836896237116</v>
      </c>
      <c r="AN55">
        <v>3.0987422990639744E-2</v>
      </c>
      <c r="AO55">
        <v>0</v>
      </c>
      <c r="AP55">
        <v>0.22505361551338485</v>
      </c>
      <c r="AQ55">
        <v>0</v>
      </c>
      <c r="AR55">
        <v>23.275199999999995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1.3106745</v>
      </c>
      <c r="AZ55">
        <v>0</v>
      </c>
      <c r="BA55">
        <v>0</v>
      </c>
      <c r="BB55">
        <v>0.12959999999999999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733.56102498422115</v>
      </c>
      <c r="DN55">
        <v>24.647171255432944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134.44880356716743</v>
      </c>
      <c r="L56">
        <v>5.078755469447402</v>
      </c>
      <c r="M56">
        <v>55.069581788280907</v>
      </c>
      <c r="N56">
        <v>53.200523742032267</v>
      </c>
      <c r="O56">
        <v>74.751073689625485</v>
      </c>
      <c r="P56">
        <v>29.949143627109407</v>
      </c>
      <c r="Q56">
        <v>2.2626013906007651</v>
      </c>
      <c r="R56">
        <v>8.1541101466706252</v>
      </c>
      <c r="S56">
        <v>5.8060926338471539</v>
      </c>
      <c r="T56">
        <v>7.2899999999999993E-2</v>
      </c>
      <c r="U56">
        <v>62.112069571563374</v>
      </c>
      <c r="V56">
        <v>6.3951851438848921</v>
      </c>
      <c r="W56">
        <v>13.030655087607817</v>
      </c>
      <c r="X56">
        <v>64.787941323206979</v>
      </c>
      <c r="Y56">
        <v>0</v>
      </c>
      <c r="Z56">
        <v>0</v>
      </c>
      <c r="AA56">
        <v>18.513577979793244</v>
      </c>
      <c r="AB56">
        <v>12.980172646907199</v>
      </c>
      <c r="AC56">
        <v>9.406917342315408</v>
      </c>
      <c r="AD56">
        <v>0</v>
      </c>
      <c r="AE56">
        <v>24.008369112164413</v>
      </c>
      <c r="AF56">
        <v>5.9271258247520429</v>
      </c>
      <c r="AG56">
        <v>29.384842855724461</v>
      </c>
      <c r="AH56">
        <v>0</v>
      </c>
      <c r="AI56">
        <v>0</v>
      </c>
      <c r="AJ56">
        <v>0</v>
      </c>
      <c r="AK56">
        <v>27.557915707211201</v>
      </c>
      <c r="AL56">
        <v>61.549899999999987</v>
      </c>
      <c r="AM56">
        <v>7.646836896237116</v>
      </c>
      <c r="AN56">
        <v>3.0987422990639744E-2</v>
      </c>
      <c r="AO56">
        <v>0</v>
      </c>
      <c r="AP56">
        <v>0.22505361551338485</v>
      </c>
      <c r="AQ56">
        <v>0</v>
      </c>
      <c r="AR56">
        <v>21.578049999999998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1.3106745</v>
      </c>
      <c r="AZ56">
        <v>0</v>
      </c>
      <c r="BA56">
        <v>0</v>
      </c>
      <c r="BB56">
        <v>0.12959999999999999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726.56628254283009</v>
      </c>
      <c r="DN56">
        <v>24.412205753984317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134.44880356716743</v>
      </c>
      <c r="L57">
        <v>6.7957880339744738</v>
      </c>
      <c r="M57">
        <v>55.069581788280907</v>
      </c>
      <c r="N57">
        <v>53.200523742032267</v>
      </c>
      <c r="O57">
        <v>74.751073689625485</v>
      </c>
      <c r="P57">
        <v>29.949143627109407</v>
      </c>
      <c r="Q57">
        <v>2.2626013906007651</v>
      </c>
      <c r="R57">
        <v>8.1541101466706252</v>
      </c>
      <c r="S57">
        <v>5.8060926338471539</v>
      </c>
      <c r="T57">
        <v>7.2899999999999993E-2</v>
      </c>
      <c r="U57">
        <v>62.112069571563374</v>
      </c>
      <c r="V57">
        <v>6.3951851438848921</v>
      </c>
      <c r="W57">
        <v>13.030655087607817</v>
      </c>
      <c r="X57">
        <v>64.787941323206979</v>
      </c>
      <c r="Y57">
        <v>0</v>
      </c>
      <c r="Z57">
        <v>0</v>
      </c>
      <c r="AA57">
        <v>18.513577979793244</v>
      </c>
      <c r="AB57">
        <v>12.980172646907199</v>
      </c>
      <c r="AC57">
        <v>9.406917342315408</v>
      </c>
      <c r="AD57">
        <v>0</v>
      </c>
      <c r="AE57">
        <v>24.008369112164413</v>
      </c>
      <c r="AF57">
        <v>5.9271258247520429</v>
      </c>
      <c r="AG57">
        <v>29.384842855724461</v>
      </c>
      <c r="AH57">
        <v>0</v>
      </c>
      <c r="AI57">
        <v>0</v>
      </c>
      <c r="AJ57">
        <v>0</v>
      </c>
      <c r="AK57">
        <v>27.557915707211201</v>
      </c>
      <c r="AL57">
        <v>62.416799999999988</v>
      </c>
      <c r="AM57">
        <v>7.646836896237116</v>
      </c>
      <c r="AN57">
        <v>3.0987422990639744E-2</v>
      </c>
      <c r="AO57">
        <v>0</v>
      </c>
      <c r="AP57">
        <v>0.22505361551338485</v>
      </c>
      <c r="AQ57">
        <v>0</v>
      </c>
      <c r="AR57">
        <v>21.578049999999998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1.3106745</v>
      </c>
      <c r="AZ57">
        <v>0</v>
      </c>
      <c r="BA57">
        <v>0</v>
      </c>
      <c r="BB57">
        <v>0.12959999999999999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729.06623729900991</v>
      </c>
      <c r="DN57">
        <v>24.496183562331446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134.44880356716743</v>
      </c>
      <c r="L58">
        <v>7.6917647636670079</v>
      </c>
      <c r="M58">
        <v>55.069581788280907</v>
      </c>
      <c r="N58">
        <v>53.200523742032267</v>
      </c>
      <c r="O58">
        <v>74.751073689625485</v>
      </c>
      <c r="P58">
        <v>29.949143627109407</v>
      </c>
      <c r="Q58">
        <v>2.2626013906007651</v>
      </c>
      <c r="R58">
        <v>10.672733699120473</v>
      </c>
      <c r="S58">
        <v>2.8169959797365691</v>
      </c>
      <c r="T58">
        <v>7.2899999999999993E-2</v>
      </c>
      <c r="U58">
        <v>62.112069571563374</v>
      </c>
      <c r="V58">
        <v>6.3951851438848921</v>
      </c>
      <c r="W58">
        <v>13.030655087607817</v>
      </c>
      <c r="X58">
        <v>64.787941323206979</v>
      </c>
      <c r="Y58">
        <v>0</v>
      </c>
      <c r="Z58">
        <v>0</v>
      </c>
      <c r="AA58">
        <v>18.513577979793244</v>
      </c>
      <c r="AB58">
        <v>12.980172646907199</v>
      </c>
      <c r="AC58">
        <v>9.406917342315408</v>
      </c>
      <c r="AD58">
        <v>0</v>
      </c>
      <c r="AE58">
        <v>24.008369112164413</v>
      </c>
      <c r="AF58">
        <v>5.9271258247520429</v>
      </c>
      <c r="AG58">
        <v>29.384842855724461</v>
      </c>
      <c r="AH58">
        <v>0</v>
      </c>
      <c r="AI58">
        <v>0</v>
      </c>
      <c r="AJ58">
        <v>0</v>
      </c>
      <c r="AK58">
        <v>27.557915707211201</v>
      </c>
      <c r="AL58">
        <v>62.416799999999988</v>
      </c>
      <c r="AM58">
        <v>7.646836896237116</v>
      </c>
      <c r="AN58">
        <v>3.0987422990639744E-2</v>
      </c>
      <c r="AO58">
        <v>0</v>
      </c>
      <c r="AP58">
        <v>0.22505361551338485</v>
      </c>
      <c r="AQ58">
        <v>0</v>
      </c>
      <c r="AR58">
        <v>21.578049999999998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1.3106745</v>
      </c>
      <c r="AZ58">
        <v>0</v>
      </c>
      <c r="BA58">
        <v>0</v>
      </c>
      <c r="BB58">
        <v>0.12959999999999999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729.47727270135169</v>
      </c>
      <c r="DN58">
        <v>24.510651788021612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134.44880356716743</v>
      </c>
      <c r="L59">
        <v>6.8592641263205474</v>
      </c>
      <c r="M59">
        <v>55.069581788280907</v>
      </c>
      <c r="N59">
        <v>53.200523742032267</v>
      </c>
      <c r="O59">
        <v>74.751073689625485</v>
      </c>
      <c r="P59">
        <v>29.949143627109407</v>
      </c>
      <c r="Q59">
        <v>4.1244472737196709</v>
      </c>
      <c r="R59">
        <v>13.769565268302351</v>
      </c>
      <c r="S59">
        <v>4.70308926602568</v>
      </c>
      <c r="T59">
        <v>7.2899999999999993E-2</v>
      </c>
      <c r="U59">
        <v>62.112069571563374</v>
      </c>
      <c r="V59">
        <v>9.1047949640287786</v>
      </c>
      <c r="W59">
        <v>18.662280392087649</v>
      </c>
      <c r="X59">
        <v>64.787941323206979</v>
      </c>
      <c r="Y59">
        <v>0</v>
      </c>
      <c r="Z59">
        <v>0</v>
      </c>
      <c r="AA59">
        <v>18.513577979793244</v>
      </c>
      <c r="AB59">
        <v>12.980172646907199</v>
      </c>
      <c r="AC59">
        <v>9.406917342315408</v>
      </c>
      <c r="AD59">
        <v>0</v>
      </c>
      <c r="AE59">
        <v>24.008369112164413</v>
      </c>
      <c r="AF59">
        <v>5.9271258247520429</v>
      </c>
      <c r="AG59">
        <v>29.384842855724461</v>
      </c>
      <c r="AH59">
        <v>0</v>
      </c>
      <c r="AI59">
        <v>0</v>
      </c>
      <c r="AJ59">
        <v>0</v>
      </c>
      <c r="AK59">
        <v>27.557915707211201</v>
      </c>
      <c r="AL59">
        <v>62.416799999999988</v>
      </c>
      <c r="AM59">
        <v>7.646836896237116</v>
      </c>
      <c r="AN59">
        <v>3.0987422990639744E-2</v>
      </c>
      <c r="AO59">
        <v>0</v>
      </c>
      <c r="AP59">
        <v>0.50637063490511602</v>
      </c>
      <c r="AQ59">
        <v>0</v>
      </c>
      <c r="AR59">
        <v>21.578049999999998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1.3106745</v>
      </c>
      <c r="AZ59">
        <v>0</v>
      </c>
      <c r="BA59">
        <v>0</v>
      </c>
      <c r="BB59">
        <v>0.12959999999999999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743.63691415044389</v>
      </c>
      <c r="DN59">
        <v>24.985832584188309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134.44880356716743</v>
      </c>
      <c r="L60">
        <v>6.8592641263205474</v>
      </c>
      <c r="M60">
        <v>55.069581788280907</v>
      </c>
      <c r="N60">
        <v>53.200523742032267</v>
      </c>
      <c r="O60">
        <v>74.751073689625485</v>
      </c>
      <c r="P60">
        <v>29.949143627109407</v>
      </c>
      <c r="Q60">
        <v>4.1259201828602183</v>
      </c>
      <c r="R60">
        <v>14.208070174369894</v>
      </c>
      <c r="S60">
        <v>4.70308926602568</v>
      </c>
      <c r="T60">
        <v>7.2899999999999993E-2</v>
      </c>
      <c r="U60">
        <v>62.112069571563374</v>
      </c>
      <c r="V60">
        <v>9.1047949640287786</v>
      </c>
      <c r="W60">
        <v>18.662280392087649</v>
      </c>
      <c r="X60">
        <v>64.787941323206979</v>
      </c>
      <c r="Y60">
        <v>0</v>
      </c>
      <c r="Z60">
        <v>2.8783097999999998</v>
      </c>
      <c r="AA60">
        <v>18.513577979793244</v>
      </c>
      <c r="AB60">
        <v>12.980172646907199</v>
      </c>
      <c r="AC60">
        <v>9.406917342315408</v>
      </c>
      <c r="AD60">
        <v>0</v>
      </c>
      <c r="AE60">
        <v>24.008369112164413</v>
      </c>
      <c r="AF60">
        <v>5.9271258247520429</v>
      </c>
      <c r="AG60">
        <v>29.384842855724461</v>
      </c>
      <c r="AH60">
        <v>0</v>
      </c>
      <c r="AI60">
        <v>0</v>
      </c>
      <c r="AJ60">
        <v>0</v>
      </c>
      <c r="AK60">
        <v>27.557915707211201</v>
      </c>
      <c r="AL60">
        <v>62.416799999999988</v>
      </c>
      <c r="AM60">
        <v>7.646836896237116</v>
      </c>
      <c r="AN60">
        <v>3.0987422990639744E-2</v>
      </c>
      <c r="AO60">
        <v>0</v>
      </c>
      <c r="AP60">
        <v>0.50637063490511602</v>
      </c>
      <c r="AQ60">
        <v>0</v>
      </c>
      <c r="AR60">
        <v>21.578049999999998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1.3106745</v>
      </c>
      <c r="AZ60">
        <v>0</v>
      </c>
      <c r="BA60">
        <v>0</v>
      </c>
      <c r="BB60">
        <v>0.12959999999999999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746.84735773618218</v>
      </c>
      <c r="DN60">
        <v>25.093676613658133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134.44880356716743</v>
      </c>
      <c r="L61">
        <v>6.6511389669839316</v>
      </c>
      <c r="M61">
        <v>55.069581788280907</v>
      </c>
      <c r="N61">
        <v>53.200523742032267</v>
      </c>
      <c r="O61">
        <v>74.751073689625485</v>
      </c>
      <c r="P61">
        <v>29.949143627109407</v>
      </c>
      <c r="Q61">
        <v>4.1259201828602183</v>
      </c>
      <c r="R61">
        <v>14.208070174369894</v>
      </c>
      <c r="S61">
        <v>4.70308926602568</v>
      </c>
      <c r="T61">
        <v>7.2899999999999993E-2</v>
      </c>
      <c r="U61">
        <v>62.112069571563374</v>
      </c>
      <c r="V61">
        <v>9.1047949640287786</v>
      </c>
      <c r="W61">
        <v>18.662280392087649</v>
      </c>
      <c r="X61">
        <v>64.787941323206979</v>
      </c>
      <c r="Y61">
        <v>0</v>
      </c>
      <c r="Z61">
        <v>2.8783097999999998</v>
      </c>
      <c r="AA61">
        <v>18.513577979793244</v>
      </c>
      <c r="AB61">
        <v>12.980172646907199</v>
      </c>
      <c r="AC61">
        <v>9.406917342315408</v>
      </c>
      <c r="AD61">
        <v>0</v>
      </c>
      <c r="AE61">
        <v>24.008369112164413</v>
      </c>
      <c r="AF61">
        <v>5.9271258247520429</v>
      </c>
      <c r="AG61">
        <v>29.384842855724461</v>
      </c>
      <c r="AH61">
        <v>0</v>
      </c>
      <c r="AI61">
        <v>0</v>
      </c>
      <c r="AJ61">
        <v>0</v>
      </c>
      <c r="AK61">
        <v>27.557915707211201</v>
      </c>
      <c r="AL61">
        <v>62.416799999999988</v>
      </c>
      <c r="AM61">
        <v>7.646836896237116</v>
      </c>
      <c r="AN61">
        <v>3.0987422990639744E-2</v>
      </c>
      <c r="AO61">
        <v>0</v>
      </c>
      <c r="AP61">
        <v>0.50637063490511602</v>
      </c>
      <c r="AQ61">
        <v>0</v>
      </c>
      <c r="AR61">
        <v>21.578049999999998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1.3106745</v>
      </c>
      <c r="AZ61">
        <v>0</v>
      </c>
      <c r="BA61">
        <v>0</v>
      </c>
      <c r="BB61">
        <v>0.12959999999999999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746.64599664452396</v>
      </c>
      <c r="DN61">
        <v>25.086912545979693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134.44880356716743</v>
      </c>
      <c r="L62">
        <v>7.0673892856571623</v>
      </c>
      <c r="M62">
        <v>55.069581788280907</v>
      </c>
      <c r="N62">
        <v>53.200523742032267</v>
      </c>
      <c r="O62">
        <v>74.751073689625485</v>
      </c>
      <c r="P62">
        <v>29.949143627109407</v>
      </c>
      <c r="Q62">
        <v>4.1259201828602183</v>
      </c>
      <c r="R62">
        <v>14.208070174369894</v>
      </c>
      <c r="S62">
        <v>4.70308926602568</v>
      </c>
      <c r="T62">
        <v>7.2899999999999993E-2</v>
      </c>
      <c r="U62">
        <v>62.112069571563374</v>
      </c>
      <c r="V62">
        <v>9.1047949640287786</v>
      </c>
      <c r="W62">
        <v>18.662280392087649</v>
      </c>
      <c r="X62">
        <v>64.787941323206979</v>
      </c>
      <c r="Y62">
        <v>0</v>
      </c>
      <c r="Z62">
        <v>2.8783097999999998</v>
      </c>
      <c r="AA62">
        <v>18.513577979793244</v>
      </c>
      <c r="AB62">
        <v>12.980172646907199</v>
      </c>
      <c r="AC62">
        <v>9.406917342315408</v>
      </c>
      <c r="AD62">
        <v>0</v>
      </c>
      <c r="AE62">
        <v>24.008369112164413</v>
      </c>
      <c r="AF62">
        <v>5.9271258247520429</v>
      </c>
      <c r="AG62">
        <v>29.384842855724461</v>
      </c>
      <c r="AH62">
        <v>0</v>
      </c>
      <c r="AI62">
        <v>0</v>
      </c>
      <c r="AJ62">
        <v>0</v>
      </c>
      <c r="AK62">
        <v>27.557915707211201</v>
      </c>
      <c r="AL62">
        <v>62.416799999999988</v>
      </c>
      <c r="AM62">
        <v>7.646836896237116</v>
      </c>
      <c r="AN62">
        <v>3.0987422990639744E-2</v>
      </c>
      <c r="AO62">
        <v>0</v>
      </c>
      <c r="AP62">
        <v>0.50637063490511602</v>
      </c>
      <c r="AQ62">
        <v>0</v>
      </c>
      <c r="AR62">
        <v>21.578049999999998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1.3106745</v>
      </c>
      <c r="AZ62">
        <v>0</v>
      </c>
      <c r="BA62">
        <v>0</v>
      </c>
      <c r="BB62">
        <v>0.12959999999999999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747.04871882784028</v>
      </c>
      <c r="DN62">
        <v>25.100440681336579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191.71684152021709</v>
      </c>
      <c r="L63">
        <v>7.2755144449937799</v>
      </c>
      <c r="M63">
        <v>55.069581788280907</v>
      </c>
      <c r="N63">
        <v>53.200523742032267</v>
      </c>
      <c r="O63">
        <v>74.751073689625485</v>
      </c>
      <c r="P63">
        <v>29.949143627109407</v>
      </c>
      <c r="Q63">
        <v>4.1259201828602183</v>
      </c>
      <c r="R63">
        <v>19.210828821283947</v>
      </c>
      <c r="S63">
        <v>4.70308926602568</v>
      </c>
      <c r="T63">
        <v>7.2899999999999993E-2</v>
      </c>
      <c r="U63">
        <v>62.112069571563374</v>
      </c>
      <c r="V63">
        <v>9.1047949640287786</v>
      </c>
      <c r="W63">
        <v>18.662280392087649</v>
      </c>
      <c r="X63">
        <v>64.787941323206979</v>
      </c>
      <c r="Y63">
        <v>0</v>
      </c>
      <c r="Z63">
        <v>2.8783097999999998</v>
      </c>
      <c r="AA63">
        <v>18.513577979793244</v>
      </c>
      <c r="AB63">
        <v>12.980172646907199</v>
      </c>
      <c r="AC63">
        <v>9.406917342315408</v>
      </c>
      <c r="AD63">
        <v>0</v>
      </c>
      <c r="AE63">
        <v>24.008369112164413</v>
      </c>
      <c r="AF63">
        <v>5.9271258247520429</v>
      </c>
      <c r="AG63">
        <v>29.384842855724461</v>
      </c>
      <c r="AH63">
        <v>0</v>
      </c>
      <c r="AI63">
        <v>0</v>
      </c>
      <c r="AJ63">
        <v>0</v>
      </c>
      <c r="AK63">
        <v>27.557915707211201</v>
      </c>
      <c r="AL63">
        <v>62.416799999999988</v>
      </c>
      <c r="AM63">
        <v>7.646836896237116</v>
      </c>
      <c r="AN63">
        <v>3.0987422990639744E-2</v>
      </c>
      <c r="AO63">
        <v>0</v>
      </c>
      <c r="AP63">
        <v>0.50637063490511602</v>
      </c>
      <c r="AQ63">
        <v>0</v>
      </c>
      <c r="AR63">
        <v>21.578049999999998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1.3106745</v>
      </c>
      <c r="AZ63">
        <v>0</v>
      </c>
      <c r="BA63">
        <v>0</v>
      </c>
      <c r="BB63">
        <v>0.12959999999999999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807.49707515977616</v>
      </c>
      <c r="DN63">
        <v>27.131006108700909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227.76489438424747</v>
      </c>
      <c r="L64">
        <v>7.2755144449937799</v>
      </c>
      <c r="M64">
        <v>55.069581788280907</v>
      </c>
      <c r="N64">
        <v>53.200523742032267</v>
      </c>
      <c r="O64">
        <v>74.751073689625485</v>
      </c>
      <c r="P64">
        <v>29.949143627109407</v>
      </c>
      <c r="Q64">
        <v>4.1259201828602183</v>
      </c>
      <c r="R64">
        <v>19.210828821283947</v>
      </c>
      <c r="S64">
        <v>4.70308926602568</v>
      </c>
      <c r="T64">
        <v>7.2899999999999993E-2</v>
      </c>
      <c r="U64">
        <v>62.112069571563374</v>
      </c>
      <c r="V64">
        <v>9.1047949640287786</v>
      </c>
      <c r="W64">
        <v>18.662280392087649</v>
      </c>
      <c r="X64">
        <v>64.787941323206979</v>
      </c>
      <c r="Y64">
        <v>0</v>
      </c>
      <c r="Z64">
        <v>2.8783097999999998</v>
      </c>
      <c r="AA64">
        <v>18.513577979793244</v>
      </c>
      <c r="AB64">
        <v>12.980172646907199</v>
      </c>
      <c r="AC64">
        <v>9.406917342315408</v>
      </c>
      <c r="AD64">
        <v>0</v>
      </c>
      <c r="AE64">
        <v>24.008369112164413</v>
      </c>
      <c r="AF64">
        <v>5.9271258247520429</v>
      </c>
      <c r="AG64">
        <v>29.384842855724461</v>
      </c>
      <c r="AH64">
        <v>0</v>
      </c>
      <c r="AI64">
        <v>0</v>
      </c>
      <c r="AJ64">
        <v>0</v>
      </c>
      <c r="AK64">
        <v>27.557915707211201</v>
      </c>
      <c r="AL64">
        <v>62.416799999999988</v>
      </c>
      <c r="AM64">
        <v>7.646836896237116</v>
      </c>
      <c r="AN64">
        <v>3.0987422990639744E-2</v>
      </c>
      <c r="AO64">
        <v>0</v>
      </c>
      <c r="AP64">
        <v>0.50637063490511602</v>
      </c>
      <c r="AQ64">
        <v>0</v>
      </c>
      <c r="AR64">
        <v>21.578049999999998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1.3106745</v>
      </c>
      <c r="AZ64">
        <v>0</v>
      </c>
      <c r="BA64">
        <v>0</v>
      </c>
      <c r="BB64">
        <v>0.12959999999999999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842.37356658933038</v>
      </c>
      <c r="DN64">
        <v>28.302567543177013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279.56674921446194</v>
      </c>
      <c r="L65">
        <v>8.9368173356052854</v>
      </c>
      <c r="M65">
        <v>55.069581788280907</v>
      </c>
      <c r="N65">
        <v>53.200523742032267</v>
      </c>
      <c r="O65">
        <v>74.751073689625485</v>
      </c>
      <c r="P65">
        <v>29.949143627109407</v>
      </c>
      <c r="Q65">
        <v>9.6219564195620748</v>
      </c>
      <c r="R65">
        <v>19.210828821283947</v>
      </c>
      <c r="S65">
        <v>11.680744758650917</v>
      </c>
      <c r="T65">
        <v>0.72899999999999998</v>
      </c>
      <c r="U65">
        <v>62.112069571563374</v>
      </c>
      <c r="V65">
        <v>9.1047949640287786</v>
      </c>
      <c r="W65">
        <v>18.662280392087649</v>
      </c>
      <c r="X65">
        <v>64.787941323206979</v>
      </c>
      <c r="Y65">
        <v>0</v>
      </c>
      <c r="Z65">
        <v>2.8783097999999998</v>
      </c>
      <c r="AA65">
        <v>18.513577979793244</v>
      </c>
      <c r="AB65">
        <v>12.980172646907199</v>
      </c>
      <c r="AC65">
        <v>9.406917342315408</v>
      </c>
      <c r="AD65">
        <v>0</v>
      </c>
      <c r="AE65">
        <v>24.008369112164413</v>
      </c>
      <c r="AF65">
        <v>5.9271258247520429</v>
      </c>
      <c r="AG65">
        <v>29.384842855724461</v>
      </c>
      <c r="AH65">
        <v>0</v>
      </c>
      <c r="AI65">
        <v>0</v>
      </c>
      <c r="AJ65">
        <v>0</v>
      </c>
      <c r="AK65">
        <v>27.557915707211201</v>
      </c>
      <c r="AL65">
        <v>62.416799999999988</v>
      </c>
      <c r="AM65">
        <v>7.646836896237116</v>
      </c>
      <c r="AN65">
        <v>3.0987422990639744E-2</v>
      </c>
      <c r="AO65">
        <v>0</v>
      </c>
      <c r="AP65">
        <v>0.50637063490511602</v>
      </c>
      <c r="AQ65">
        <v>0</v>
      </c>
      <c r="AR65">
        <v>21.578049999999998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1.3106745</v>
      </c>
      <c r="AZ65">
        <v>0</v>
      </c>
      <c r="BA65">
        <v>0</v>
      </c>
      <c r="BB65">
        <v>0.12959999999999999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906.80373706836053</v>
      </c>
      <c r="DN65">
        <v>30.465346514299995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316.88318473657398</v>
      </c>
      <c r="L66">
        <v>8.9368173356052854</v>
      </c>
      <c r="M66">
        <v>55.069581788280907</v>
      </c>
      <c r="N66">
        <v>53.200523742032267</v>
      </c>
      <c r="O66">
        <v>74.751073689625485</v>
      </c>
      <c r="P66">
        <v>29.949143627109407</v>
      </c>
      <c r="Q66">
        <v>9.6219564195620748</v>
      </c>
      <c r="R66">
        <v>19.210828821283947</v>
      </c>
      <c r="S66">
        <v>11.680744758650917</v>
      </c>
      <c r="T66">
        <v>0.72899999999999998</v>
      </c>
      <c r="U66">
        <v>62.112069571563374</v>
      </c>
      <c r="V66">
        <v>9.1047949640287786</v>
      </c>
      <c r="W66">
        <v>18.662280392087649</v>
      </c>
      <c r="X66">
        <v>64.787941323206979</v>
      </c>
      <c r="Y66">
        <v>0</v>
      </c>
      <c r="Z66">
        <v>2.8783097999999998</v>
      </c>
      <c r="AA66">
        <v>18.513577979793244</v>
      </c>
      <c r="AB66">
        <v>12.980172646907199</v>
      </c>
      <c r="AC66">
        <v>9.406917342315408</v>
      </c>
      <c r="AD66">
        <v>4.4144551448036493</v>
      </c>
      <c r="AE66">
        <v>24.008369112164413</v>
      </c>
      <c r="AF66">
        <v>5.9271258247520429</v>
      </c>
      <c r="AG66">
        <v>29.384842855724461</v>
      </c>
      <c r="AH66">
        <v>0</v>
      </c>
      <c r="AI66">
        <v>0</v>
      </c>
      <c r="AJ66">
        <v>0</v>
      </c>
      <c r="AK66">
        <v>27.557915707211201</v>
      </c>
      <c r="AL66">
        <v>62.416799999999988</v>
      </c>
      <c r="AM66">
        <v>7.646836896237116</v>
      </c>
      <c r="AN66">
        <v>3.0987422990639744E-2</v>
      </c>
      <c r="AO66">
        <v>0</v>
      </c>
      <c r="AP66">
        <v>0.50637063490511602</v>
      </c>
      <c r="AQ66">
        <v>0</v>
      </c>
      <c r="AR66">
        <v>21.578049999999998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1.3106745</v>
      </c>
      <c r="AZ66">
        <v>0.54655200000000004</v>
      </c>
      <c r="BA66">
        <v>0</v>
      </c>
      <c r="BB66">
        <v>0.12959999999999999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947.70716231565098</v>
      </c>
      <c r="DN66">
        <v>31.839363933925085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339.27304604984124</v>
      </c>
      <c r="L67">
        <v>9.9774431322883572</v>
      </c>
      <c r="M67">
        <v>55.069581788280907</v>
      </c>
      <c r="N67">
        <v>53.200523742032267</v>
      </c>
      <c r="O67">
        <v>74.751073689625485</v>
      </c>
      <c r="P67">
        <v>29.949143627109407</v>
      </c>
      <c r="Q67">
        <v>8.9521256999999999</v>
      </c>
      <c r="R67">
        <v>19.210828821283947</v>
      </c>
      <c r="S67">
        <v>11.680744758650917</v>
      </c>
      <c r="T67">
        <v>0.72899999999999998</v>
      </c>
      <c r="U67">
        <v>62.112069571563374</v>
      </c>
      <c r="V67">
        <v>9.1047949640287786</v>
      </c>
      <c r="W67">
        <v>18.662280392087649</v>
      </c>
      <c r="X67">
        <v>64.787941323206979</v>
      </c>
      <c r="Y67">
        <v>0</v>
      </c>
      <c r="Z67">
        <v>2.8783097999999998</v>
      </c>
      <c r="AA67">
        <v>18.513577979793244</v>
      </c>
      <c r="AB67">
        <v>12.980172646907199</v>
      </c>
      <c r="AC67">
        <v>9.406917342315408</v>
      </c>
      <c r="AD67">
        <v>4.4144551448036493</v>
      </c>
      <c r="AE67">
        <v>24.008369112164413</v>
      </c>
      <c r="AF67">
        <v>5.9271258247520429</v>
      </c>
      <c r="AG67">
        <v>29.384842855724461</v>
      </c>
      <c r="AH67">
        <v>0</v>
      </c>
      <c r="AI67">
        <v>0</v>
      </c>
      <c r="AJ67">
        <v>0</v>
      </c>
      <c r="AK67">
        <v>27.557915707211201</v>
      </c>
      <c r="AL67">
        <v>62.416799999999988</v>
      </c>
      <c r="AM67">
        <v>7.646836896237116</v>
      </c>
      <c r="AN67">
        <v>3.0987422990639744E-2</v>
      </c>
      <c r="AO67">
        <v>0</v>
      </c>
      <c r="AP67">
        <v>0.56263403878346219</v>
      </c>
      <c r="AQ67">
        <v>0</v>
      </c>
      <c r="AR67">
        <v>23.275199999999995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1.3106745</v>
      </c>
      <c r="AZ67">
        <v>1.0931030999999998</v>
      </c>
      <c r="BA67">
        <v>0</v>
      </c>
      <c r="BB67">
        <v>0.12959999999999999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971.95331062630362</v>
      </c>
      <c r="DN67">
        <v>32.653836517539304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339.27304604984124</v>
      </c>
      <c r="L68">
        <v>12.683070203664352</v>
      </c>
      <c r="M68">
        <v>55.069581788280907</v>
      </c>
      <c r="N68">
        <v>53.200523742032267</v>
      </c>
      <c r="O68">
        <v>74.751073689625485</v>
      </c>
      <c r="P68">
        <v>29.949143627109407</v>
      </c>
      <c r="Q68">
        <v>8.9521256999999999</v>
      </c>
      <c r="R68">
        <v>19.210828821283947</v>
      </c>
      <c r="S68">
        <v>11.680744758650917</v>
      </c>
      <c r="T68">
        <v>0.72899999999999998</v>
      </c>
      <c r="U68">
        <v>62.112069571563374</v>
      </c>
      <c r="V68">
        <v>9.1047949640287786</v>
      </c>
      <c r="W68">
        <v>18.662280392087649</v>
      </c>
      <c r="X68">
        <v>64.787941323206979</v>
      </c>
      <c r="Y68">
        <v>0</v>
      </c>
      <c r="Z68">
        <v>2.8783097999999998</v>
      </c>
      <c r="AA68">
        <v>18.513577979793244</v>
      </c>
      <c r="AB68">
        <v>12.980172646907199</v>
      </c>
      <c r="AC68">
        <v>9.406917342315408</v>
      </c>
      <c r="AD68">
        <v>4.4144551448036493</v>
      </c>
      <c r="AE68">
        <v>24.008369112164413</v>
      </c>
      <c r="AF68">
        <v>5.9271258247520429</v>
      </c>
      <c r="AG68">
        <v>29.384842855724461</v>
      </c>
      <c r="AH68">
        <v>8.5230465429999995</v>
      </c>
      <c r="AI68">
        <v>0</v>
      </c>
      <c r="AJ68">
        <v>0</v>
      </c>
      <c r="AK68">
        <v>27.557915707211201</v>
      </c>
      <c r="AL68">
        <v>62.416799999999988</v>
      </c>
      <c r="AM68">
        <v>7.646836896237116</v>
      </c>
      <c r="AN68">
        <v>3.0987422990639744E-2</v>
      </c>
      <c r="AO68">
        <v>0</v>
      </c>
      <c r="AP68">
        <v>4.2197552908759661</v>
      </c>
      <c r="AQ68">
        <v>0</v>
      </c>
      <c r="AR68">
        <v>23.275199999999995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1.3106745</v>
      </c>
      <c r="AZ68">
        <v>1.0931030999999998</v>
      </c>
      <c r="BA68">
        <v>0.20328930000000001</v>
      </c>
      <c r="BB68">
        <v>0.12959999999999999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986.55178463704556</v>
      </c>
      <c r="DN68">
        <v>33.144446673265783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339.27304604984124</v>
      </c>
      <c r="L69">
        <v>11.018068928971433</v>
      </c>
      <c r="M69">
        <v>55.069581788280907</v>
      </c>
      <c r="N69">
        <v>53.200523742032267</v>
      </c>
      <c r="O69">
        <v>74.751073689625485</v>
      </c>
      <c r="P69">
        <v>29.949143627109407</v>
      </c>
      <c r="Q69">
        <v>8.9521256999999999</v>
      </c>
      <c r="R69">
        <v>19.210828821283947</v>
      </c>
      <c r="S69">
        <v>11.680744758650917</v>
      </c>
      <c r="T69">
        <v>0.72899999999999998</v>
      </c>
      <c r="U69">
        <v>62.112069571563374</v>
      </c>
      <c r="V69">
        <v>9.1047949640287786</v>
      </c>
      <c r="W69">
        <v>18.662280392087649</v>
      </c>
      <c r="X69">
        <v>64.787941323206979</v>
      </c>
      <c r="Y69">
        <v>0</v>
      </c>
      <c r="Z69">
        <v>2.8783097999999998</v>
      </c>
      <c r="AA69">
        <v>18.513577979793244</v>
      </c>
      <c r="AB69">
        <v>12.980172646907199</v>
      </c>
      <c r="AC69">
        <v>9.406917342315408</v>
      </c>
      <c r="AD69">
        <v>4.4144551448036493</v>
      </c>
      <c r="AE69">
        <v>24.008369112164413</v>
      </c>
      <c r="AF69">
        <v>5.9271258247520429</v>
      </c>
      <c r="AG69">
        <v>29.384842855724461</v>
      </c>
      <c r="AH69">
        <v>8.5230465429999995</v>
      </c>
      <c r="AI69">
        <v>0</v>
      </c>
      <c r="AJ69">
        <v>0</v>
      </c>
      <c r="AK69">
        <v>27.557915707211201</v>
      </c>
      <c r="AL69">
        <v>61.983349999999987</v>
      </c>
      <c r="AM69">
        <v>7.646836896237116</v>
      </c>
      <c r="AN69">
        <v>3.0987422990639744E-2</v>
      </c>
      <c r="AO69">
        <v>0</v>
      </c>
      <c r="AP69">
        <v>4.2197552908759661</v>
      </c>
      <c r="AQ69">
        <v>0</v>
      </c>
      <c r="AR69">
        <v>21.578049999999998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1.3106745</v>
      </c>
      <c r="AZ69">
        <v>1.0931030999999998</v>
      </c>
      <c r="BA69">
        <v>0.20328930000000001</v>
      </c>
      <c r="BB69">
        <v>0.12959999999999999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982.87954003075947</v>
      </c>
      <c r="DN69">
        <v>33.021090004858912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339.27304604984124</v>
      </c>
      <c r="L70">
        <v>11.018068928971433</v>
      </c>
      <c r="M70">
        <v>55.069581788280907</v>
      </c>
      <c r="N70">
        <v>53.200523742032267</v>
      </c>
      <c r="O70">
        <v>74.751073689625485</v>
      </c>
      <c r="P70">
        <v>29.949143627109407</v>
      </c>
      <c r="Q70">
        <v>8.9521256999999999</v>
      </c>
      <c r="R70">
        <v>19.210828821283947</v>
      </c>
      <c r="S70">
        <v>11.680744758650917</v>
      </c>
      <c r="T70">
        <v>0.72899999999999998</v>
      </c>
      <c r="U70">
        <v>62.112069571563374</v>
      </c>
      <c r="V70">
        <v>9.1047949640287786</v>
      </c>
      <c r="W70">
        <v>18.662280392087649</v>
      </c>
      <c r="X70">
        <v>64.787941323206979</v>
      </c>
      <c r="Y70">
        <v>0</v>
      </c>
      <c r="Z70">
        <v>2.8783097999999998</v>
      </c>
      <c r="AA70">
        <v>18.513577979793244</v>
      </c>
      <c r="AB70">
        <v>12.980172646907199</v>
      </c>
      <c r="AC70">
        <v>9.406917342315408</v>
      </c>
      <c r="AD70">
        <v>4.4144551448036493</v>
      </c>
      <c r="AE70">
        <v>24.008369112164413</v>
      </c>
      <c r="AF70">
        <v>5.9271258247520429</v>
      </c>
      <c r="AG70">
        <v>29.384842855724461</v>
      </c>
      <c r="AH70">
        <v>8.5230465429999995</v>
      </c>
      <c r="AI70">
        <v>0</v>
      </c>
      <c r="AJ70">
        <v>0</v>
      </c>
      <c r="AK70">
        <v>27.557915707211201</v>
      </c>
      <c r="AL70">
        <v>61.983349999999987</v>
      </c>
      <c r="AM70">
        <v>7.646836896237116</v>
      </c>
      <c r="AN70">
        <v>3.0987422990639744E-2</v>
      </c>
      <c r="AO70">
        <v>0</v>
      </c>
      <c r="AP70">
        <v>4.2197552908759661</v>
      </c>
      <c r="AQ70">
        <v>0</v>
      </c>
      <c r="AR70">
        <v>21.578049999999998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1.3106745</v>
      </c>
      <c r="AZ70">
        <v>1.0931030999999998</v>
      </c>
      <c r="BA70">
        <v>0.20328930000000001</v>
      </c>
      <c r="BB70">
        <v>0.12959999999999999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982.87954003075947</v>
      </c>
      <c r="DN70">
        <v>33.021090004858912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339.27304604984124</v>
      </c>
      <c r="L71">
        <v>12.058694725654508</v>
      </c>
      <c r="M71">
        <v>55.069581788280907</v>
      </c>
      <c r="N71">
        <v>53.200523742032267</v>
      </c>
      <c r="O71">
        <v>74.751073689625485</v>
      </c>
      <c r="P71">
        <v>29.949143627109407</v>
      </c>
      <c r="Q71">
        <v>8.9521256999999999</v>
      </c>
      <c r="R71">
        <v>19.210828821283947</v>
      </c>
      <c r="S71">
        <v>11.680744758650917</v>
      </c>
      <c r="T71">
        <v>0.72899999999999998</v>
      </c>
      <c r="U71">
        <v>62.112069571563374</v>
      </c>
      <c r="V71">
        <v>9.1047949640287786</v>
      </c>
      <c r="W71">
        <v>18.662280392087649</v>
      </c>
      <c r="X71">
        <v>64.787941323206979</v>
      </c>
      <c r="Y71">
        <v>0</v>
      </c>
      <c r="Z71">
        <v>0</v>
      </c>
      <c r="AA71">
        <v>18.513577979793244</v>
      </c>
      <c r="AB71">
        <v>12.980172646907199</v>
      </c>
      <c r="AC71">
        <v>9.406917342315408</v>
      </c>
      <c r="AD71">
        <v>8.82891075080836</v>
      </c>
      <c r="AE71">
        <v>24.008369112164413</v>
      </c>
      <c r="AF71">
        <v>5.9271258247520429</v>
      </c>
      <c r="AG71">
        <v>29.384842855724461</v>
      </c>
      <c r="AH71">
        <v>17.046093085999999</v>
      </c>
      <c r="AI71">
        <v>0</v>
      </c>
      <c r="AJ71">
        <v>0</v>
      </c>
      <c r="AK71">
        <v>27.557915707211201</v>
      </c>
      <c r="AL71">
        <v>61.549899999999987</v>
      </c>
      <c r="AM71">
        <v>7.646836896237116</v>
      </c>
      <c r="AN71">
        <v>3.0987422990639744E-2</v>
      </c>
      <c r="AO71">
        <v>0</v>
      </c>
      <c r="AP71">
        <v>0.73142425041850079</v>
      </c>
      <c r="AQ71">
        <v>12.376524516047596</v>
      </c>
      <c r="AR71">
        <v>21.578049999999998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1.3106745</v>
      </c>
      <c r="AZ71">
        <v>1.0931030999999998</v>
      </c>
      <c r="BA71">
        <v>0.40657860000000001</v>
      </c>
      <c r="BB71">
        <v>0.12959999999999999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1001.9954663342539</v>
      </c>
      <c r="DN71">
        <v>33.663014622642308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339.27304604984124</v>
      </c>
      <c r="L72">
        <v>12.579007623996041</v>
      </c>
      <c r="M72">
        <v>55.069581788280907</v>
      </c>
      <c r="N72">
        <v>53.200523742032267</v>
      </c>
      <c r="O72">
        <v>74.751073689625485</v>
      </c>
      <c r="P72">
        <v>29.949143627109407</v>
      </c>
      <c r="Q72">
        <v>8.9521256999999999</v>
      </c>
      <c r="R72">
        <v>19.210828821283947</v>
      </c>
      <c r="S72">
        <v>11.680744758650917</v>
      </c>
      <c r="T72">
        <v>0.72899999999999998</v>
      </c>
      <c r="U72">
        <v>62.112069571563374</v>
      </c>
      <c r="V72">
        <v>9.1047949640287786</v>
      </c>
      <c r="W72">
        <v>18.662280392087649</v>
      </c>
      <c r="X72">
        <v>64.787941323206979</v>
      </c>
      <c r="Y72">
        <v>0</v>
      </c>
      <c r="Z72">
        <v>0</v>
      </c>
      <c r="AA72">
        <v>18.513577979793244</v>
      </c>
      <c r="AB72">
        <v>19.470258505283528</v>
      </c>
      <c r="AC72">
        <v>9.406917342315408</v>
      </c>
      <c r="AD72">
        <v>8.82891075080836</v>
      </c>
      <c r="AE72">
        <v>24.008369112164413</v>
      </c>
      <c r="AF72">
        <v>5.9271258247520429</v>
      </c>
      <c r="AG72">
        <v>29.384842855724461</v>
      </c>
      <c r="AH72">
        <v>17.046093085999999</v>
      </c>
      <c r="AI72">
        <v>0</v>
      </c>
      <c r="AJ72">
        <v>0</v>
      </c>
      <c r="AK72">
        <v>27.557915707211201</v>
      </c>
      <c r="AL72">
        <v>61.549899999999987</v>
      </c>
      <c r="AM72">
        <v>7.646836896237116</v>
      </c>
      <c r="AN72">
        <v>3.0987422990639744E-2</v>
      </c>
      <c r="AO72">
        <v>0</v>
      </c>
      <c r="AP72">
        <v>0.73142425041850079</v>
      </c>
      <c r="AQ72">
        <v>18.564787480658737</v>
      </c>
      <c r="AR72">
        <v>21.578049999999998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1.3106745</v>
      </c>
      <c r="AZ72">
        <v>1.0931030999999998</v>
      </c>
      <c r="BA72">
        <v>0.40657860000000001</v>
      </c>
      <c r="BB72">
        <v>0.12959999999999999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1014.765171680948</v>
      </c>
      <c r="DN72">
        <v>34.091970997277443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3.7572489569503671</v>
      </c>
      <c r="H73">
        <v>0</v>
      </c>
      <c r="I73">
        <v>0</v>
      </c>
      <c r="J73">
        <v>5.5539606045683252</v>
      </c>
      <c r="K73">
        <v>339.27304604984124</v>
      </c>
      <c r="L73">
        <v>12.058694725654508</v>
      </c>
      <c r="M73">
        <v>55.069581788280907</v>
      </c>
      <c r="N73">
        <v>53.200523742032267</v>
      </c>
      <c r="O73">
        <v>74.751073689625485</v>
      </c>
      <c r="P73">
        <v>29.949143627109407</v>
      </c>
      <c r="Q73">
        <v>8.9521256999999999</v>
      </c>
      <c r="R73">
        <v>19.210828821283947</v>
      </c>
      <c r="S73">
        <v>11.680744758650917</v>
      </c>
      <c r="T73">
        <v>0.72899999999999998</v>
      </c>
      <c r="U73">
        <v>62.112069571563374</v>
      </c>
      <c r="V73">
        <v>9.1047949640287786</v>
      </c>
      <c r="W73">
        <v>18.925288537731962</v>
      </c>
      <c r="X73">
        <v>64.787941323206979</v>
      </c>
      <c r="Y73">
        <v>0</v>
      </c>
      <c r="Z73">
        <v>0</v>
      </c>
      <c r="AA73">
        <v>18.513577979793244</v>
      </c>
      <c r="AB73">
        <v>19.470258505283528</v>
      </c>
      <c r="AC73">
        <v>4.7034589021513273</v>
      </c>
      <c r="AD73">
        <v>8.82891075080836</v>
      </c>
      <c r="AE73">
        <v>24.008369112164413</v>
      </c>
      <c r="AF73">
        <v>5.9271258247520429</v>
      </c>
      <c r="AG73">
        <v>29.384842855724461</v>
      </c>
      <c r="AH73">
        <v>17.046093085999999</v>
      </c>
      <c r="AI73">
        <v>0</v>
      </c>
      <c r="AJ73">
        <v>0</v>
      </c>
      <c r="AK73">
        <v>27.557915707211201</v>
      </c>
      <c r="AL73">
        <v>60.682999999999993</v>
      </c>
      <c r="AM73">
        <v>7.646836896237116</v>
      </c>
      <c r="AN73">
        <v>3.0987422990639744E-2</v>
      </c>
      <c r="AO73">
        <v>0</v>
      </c>
      <c r="AP73">
        <v>0.50637063490511602</v>
      </c>
      <c r="AQ73">
        <v>18.564787480658737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1.3106745</v>
      </c>
      <c r="AZ73">
        <v>1.6396559999999998</v>
      </c>
      <c r="BA73">
        <v>0.40657860000000001</v>
      </c>
      <c r="BB73">
        <v>0.12959999999999999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1017.7426420244295</v>
      </c>
      <c r="DN73">
        <v>34.192196306940019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0.51683543384476971</v>
      </c>
      <c r="H74">
        <v>0</v>
      </c>
      <c r="I74">
        <v>0</v>
      </c>
      <c r="J74">
        <v>3.9218143311855265</v>
      </c>
      <c r="K74">
        <v>339.27304604984124</v>
      </c>
      <c r="L74">
        <v>11.018068928971433</v>
      </c>
      <c r="M74">
        <v>55.069581788280907</v>
      </c>
      <c r="N74">
        <v>53.200523742032267</v>
      </c>
      <c r="O74">
        <v>74.751073689625485</v>
      </c>
      <c r="P74">
        <v>29.949143627109407</v>
      </c>
      <c r="Q74">
        <v>8.9521256999999999</v>
      </c>
      <c r="R74">
        <v>19.210828821283947</v>
      </c>
      <c r="S74">
        <v>11.680744758650917</v>
      </c>
      <c r="T74">
        <v>0.72899999999999998</v>
      </c>
      <c r="U74">
        <v>62.112069571563374</v>
      </c>
      <c r="V74">
        <v>9.1047949640287786</v>
      </c>
      <c r="W74">
        <v>18.928884397688897</v>
      </c>
      <c r="X74">
        <v>64.787941323206979</v>
      </c>
      <c r="Y74">
        <v>0</v>
      </c>
      <c r="Z74">
        <v>0</v>
      </c>
      <c r="AA74">
        <v>18.513577979793244</v>
      </c>
      <c r="AB74">
        <v>19.470258505283528</v>
      </c>
      <c r="AC74">
        <v>4.7034589021513273</v>
      </c>
      <c r="AD74">
        <v>8.82891075080836</v>
      </c>
      <c r="AE74">
        <v>24.008369112164413</v>
      </c>
      <c r="AF74">
        <v>5.9271258247520429</v>
      </c>
      <c r="AG74">
        <v>29.384842855724461</v>
      </c>
      <c r="AH74">
        <v>17.046093085999999</v>
      </c>
      <c r="AI74">
        <v>0</v>
      </c>
      <c r="AJ74">
        <v>0</v>
      </c>
      <c r="AK74">
        <v>27.557915707211201</v>
      </c>
      <c r="AL74">
        <v>60.682999999999993</v>
      </c>
      <c r="AM74">
        <v>7.646836896237116</v>
      </c>
      <c r="AN74">
        <v>3.0987422990639744E-2</v>
      </c>
      <c r="AO74">
        <v>0</v>
      </c>
      <c r="AP74">
        <v>0.50637063490511602</v>
      </c>
      <c r="AQ74">
        <v>18.564787480658737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1.3106745</v>
      </c>
      <c r="AZ74">
        <v>1.6396559999999998</v>
      </c>
      <c r="BA74">
        <v>0.40657860000000001</v>
      </c>
      <c r="BB74">
        <v>0.12959999999999999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1012.0251774405677</v>
      </c>
      <c r="DN74">
        <v>34.000071157587328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0.24624097561024957</v>
      </c>
      <c r="K75">
        <v>242.25031369234986</v>
      </c>
      <c r="L75">
        <v>11.018068928971433</v>
      </c>
      <c r="M75">
        <v>55.069581788280907</v>
      </c>
      <c r="N75">
        <v>53.200523742032267</v>
      </c>
      <c r="O75">
        <v>74.751073689625485</v>
      </c>
      <c r="P75">
        <v>29.949143627109407</v>
      </c>
      <c r="Q75">
        <v>8.9521256999999999</v>
      </c>
      <c r="R75">
        <v>19.210828821283947</v>
      </c>
      <c r="S75">
        <v>11.680744758650917</v>
      </c>
      <c r="T75">
        <v>0.72899999999999998</v>
      </c>
      <c r="U75">
        <v>62.112069571563374</v>
      </c>
      <c r="V75">
        <v>9.1047949640287786</v>
      </c>
      <c r="W75">
        <v>18.928884397688897</v>
      </c>
      <c r="X75">
        <v>64.787941323206979</v>
      </c>
      <c r="Y75">
        <v>0</v>
      </c>
      <c r="Z75">
        <v>0</v>
      </c>
      <c r="AA75">
        <v>17.9750213553998</v>
      </c>
      <c r="AB75">
        <v>13.794717813015453</v>
      </c>
      <c r="AC75">
        <v>4.7034589021513273</v>
      </c>
      <c r="AD75">
        <v>7.6773133755195753</v>
      </c>
      <c r="AE75">
        <v>24.008369112164413</v>
      </c>
      <c r="AF75">
        <v>5.9271258247520429</v>
      </c>
      <c r="AG75">
        <v>29.384842855724461</v>
      </c>
      <c r="AH75">
        <v>17.046093085999999</v>
      </c>
      <c r="AI75">
        <v>0</v>
      </c>
      <c r="AJ75">
        <v>0</v>
      </c>
      <c r="AK75">
        <v>27.557915707211201</v>
      </c>
      <c r="AL75">
        <v>60.682999999999993</v>
      </c>
      <c r="AM75">
        <v>7.646836896237116</v>
      </c>
      <c r="AN75">
        <v>3.0987422990639744E-2</v>
      </c>
      <c r="AO75">
        <v>0</v>
      </c>
      <c r="AP75">
        <v>4.1634918869976199</v>
      </c>
      <c r="AQ75">
        <v>18.564787480658737</v>
      </c>
      <c r="AR75">
        <v>21.578049999999998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1.3106745</v>
      </c>
      <c r="AZ75">
        <v>1.6396559999999998</v>
      </c>
      <c r="BA75">
        <v>0.40657860000000001</v>
      </c>
      <c r="BB75">
        <v>0.12959999999999999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911.21513570941386</v>
      </c>
      <c r="DN75">
        <v>30.613748301971537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242.25031369234986</v>
      </c>
      <c r="L76">
        <v>12.474945044327734</v>
      </c>
      <c r="M76">
        <v>55.069581788280907</v>
      </c>
      <c r="N76">
        <v>53.200523742032267</v>
      </c>
      <c r="O76">
        <v>74.751073689625485</v>
      </c>
      <c r="P76">
        <v>29.949143627109407</v>
      </c>
      <c r="Q76">
        <v>8.9521256999999999</v>
      </c>
      <c r="R76">
        <v>19.210828821283947</v>
      </c>
      <c r="S76">
        <v>11.680744758650917</v>
      </c>
      <c r="T76">
        <v>0.72899999999999998</v>
      </c>
      <c r="U76">
        <v>62.112069571563374</v>
      </c>
      <c r="V76">
        <v>9.1047949640287786</v>
      </c>
      <c r="W76">
        <v>18.928884397688897</v>
      </c>
      <c r="X76">
        <v>64.787941323206979</v>
      </c>
      <c r="Y76">
        <v>0</v>
      </c>
      <c r="Z76">
        <v>0</v>
      </c>
      <c r="AA76">
        <v>18.513577979793244</v>
      </c>
      <c r="AB76">
        <v>13.794717813015453</v>
      </c>
      <c r="AC76">
        <v>4.7034589021513273</v>
      </c>
      <c r="AD76">
        <v>7.6773133755195753</v>
      </c>
      <c r="AE76">
        <v>24.008369112164413</v>
      </c>
      <c r="AF76">
        <v>5.9271258247520429</v>
      </c>
      <c r="AG76">
        <v>29.384842855724461</v>
      </c>
      <c r="AH76">
        <v>17.046093085999999</v>
      </c>
      <c r="AI76">
        <v>0</v>
      </c>
      <c r="AJ76">
        <v>0</v>
      </c>
      <c r="AK76">
        <v>27.557915707211201</v>
      </c>
      <c r="AL76">
        <v>60.682999999999993</v>
      </c>
      <c r="AM76">
        <v>7.646836896237116</v>
      </c>
      <c r="AN76">
        <v>3.0987422990639744E-2</v>
      </c>
      <c r="AO76">
        <v>0</v>
      </c>
      <c r="AP76">
        <v>4.1634918869976199</v>
      </c>
      <c r="AQ76">
        <v>18.564787480658737</v>
      </c>
      <c r="AR76">
        <v>21.578049999999998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1.3106745</v>
      </c>
      <c r="AZ76">
        <v>1.6396559999999998</v>
      </c>
      <c r="BA76">
        <v>0.40657860000000001</v>
      </c>
      <c r="BB76">
        <v>0.12959999999999999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912.90747575136504</v>
      </c>
      <c r="DN76">
        <v>30.670600024159828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238.60822958539171</v>
      </c>
      <c r="L77">
        <v>12.474945044327734</v>
      </c>
      <c r="M77">
        <v>55.069581788280907</v>
      </c>
      <c r="N77">
        <v>53.200523742032267</v>
      </c>
      <c r="O77">
        <v>74.751073689625485</v>
      </c>
      <c r="P77">
        <v>29.949143627109407</v>
      </c>
      <c r="Q77">
        <v>9.0800132543647312</v>
      </c>
      <c r="R77">
        <v>19.210828821283947</v>
      </c>
      <c r="S77">
        <v>11.680744758650917</v>
      </c>
      <c r="T77">
        <v>0.72899999999999998</v>
      </c>
      <c r="U77">
        <v>62.112069571563374</v>
      </c>
      <c r="V77">
        <v>9.1047949640287786</v>
      </c>
      <c r="W77">
        <v>18.928884397688897</v>
      </c>
      <c r="X77">
        <v>64.787941323206979</v>
      </c>
      <c r="Y77">
        <v>0</v>
      </c>
      <c r="Z77">
        <v>0.48310000000000008</v>
      </c>
      <c r="AA77">
        <v>18.513577979793244</v>
      </c>
      <c r="AB77">
        <v>13.794717813015453</v>
      </c>
      <c r="AC77">
        <v>9.406917342315408</v>
      </c>
      <c r="AD77">
        <v>8.82891075080836</v>
      </c>
      <c r="AE77">
        <v>24.008369112164413</v>
      </c>
      <c r="AF77">
        <v>5.9271258247520429</v>
      </c>
      <c r="AG77">
        <v>29.384842855724461</v>
      </c>
      <c r="AH77">
        <v>25.569139628999999</v>
      </c>
      <c r="AI77">
        <v>1.5466902095060264</v>
      </c>
      <c r="AJ77">
        <v>0</v>
      </c>
      <c r="AK77">
        <v>27.557915707211201</v>
      </c>
      <c r="AL77">
        <v>60.682999999999993</v>
      </c>
      <c r="AM77">
        <v>7.646836896237116</v>
      </c>
      <c r="AN77">
        <v>3.0987422990639744E-2</v>
      </c>
      <c r="AO77">
        <v>0</v>
      </c>
      <c r="AP77">
        <v>4.1634918869976199</v>
      </c>
      <c r="AQ77">
        <v>18.564787480658737</v>
      </c>
      <c r="AR77">
        <v>21.578049999999998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1.3106745</v>
      </c>
      <c r="AZ77">
        <v>1.6396559999999998</v>
      </c>
      <c r="BA77">
        <v>0.60986790000000002</v>
      </c>
      <c r="BB77">
        <v>0.12959999999999999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925.57880873021088</v>
      </c>
      <c r="DN77">
        <v>31.096252360679589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245.92230617605023</v>
      </c>
      <c r="L78">
        <v>12.474945044327734</v>
      </c>
      <c r="M78">
        <v>55.069581788280907</v>
      </c>
      <c r="N78">
        <v>53.200523742032267</v>
      </c>
      <c r="O78">
        <v>74.751073689625485</v>
      </c>
      <c r="P78">
        <v>29.949143627109407</v>
      </c>
      <c r="Q78">
        <v>9.0800132543647312</v>
      </c>
      <c r="R78">
        <v>19.210828821283947</v>
      </c>
      <c r="S78">
        <v>11.680744758650917</v>
      </c>
      <c r="T78">
        <v>0.72899999999999998</v>
      </c>
      <c r="U78">
        <v>62.112069571563374</v>
      </c>
      <c r="V78">
        <v>9.1047949640287786</v>
      </c>
      <c r="W78">
        <v>18.928884397688897</v>
      </c>
      <c r="X78">
        <v>64.787941323206979</v>
      </c>
      <c r="Y78">
        <v>0</v>
      </c>
      <c r="Z78">
        <v>2.8783097999999998</v>
      </c>
      <c r="AA78">
        <v>18.513577979793244</v>
      </c>
      <c r="AB78">
        <v>13.794717813015453</v>
      </c>
      <c r="AC78">
        <v>9.406917342315408</v>
      </c>
      <c r="AD78">
        <v>13.243365895612012</v>
      </c>
      <c r="AE78">
        <v>24.008369112164413</v>
      </c>
      <c r="AF78">
        <v>5.9271258247520429</v>
      </c>
      <c r="AG78">
        <v>29.384842855724461</v>
      </c>
      <c r="AH78">
        <v>40.399240527799996</v>
      </c>
      <c r="AI78">
        <v>4.3307329561975889</v>
      </c>
      <c r="AJ78">
        <v>0</v>
      </c>
      <c r="AK78">
        <v>27.557915707211201</v>
      </c>
      <c r="AL78">
        <v>60.682999999999993</v>
      </c>
      <c r="AM78">
        <v>7.646836896237116</v>
      </c>
      <c r="AN78">
        <v>3.0987422990639744E-2</v>
      </c>
      <c r="AO78">
        <v>0</v>
      </c>
      <c r="AP78">
        <v>0.50637063490511602</v>
      </c>
      <c r="AQ78">
        <v>18.993205517407141</v>
      </c>
      <c r="AR78">
        <v>21.578049999999998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1.3106745</v>
      </c>
      <c r="AZ78">
        <v>2.1862071000000003</v>
      </c>
      <c r="BA78">
        <v>0.96199469999999998</v>
      </c>
      <c r="BB78">
        <v>0.12959999999999999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954.0311279637906</v>
      </c>
      <c r="DN78">
        <v>32.051792992709522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331.80975894541882</v>
      </c>
      <c r="L79">
        <v>12.474945044327734</v>
      </c>
      <c r="M79">
        <v>55.069581788280907</v>
      </c>
      <c r="N79">
        <v>53.200523742032267</v>
      </c>
      <c r="O79">
        <v>74.751073689625485</v>
      </c>
      <c r="P79">
        <v>29.949143627109407</v>
      </c>
      <c r="Q79">
        <v>9.0800132543647312</v>
      </c>
      <c r="R79">
        <v>19.210828821283947</v>
      </c>
      <c r="S79">
        <v>11.680744758650917</v>
      </c>
      <c r="T79">
        <v>0.72899999999999998</v>
      </c>
      <c r="U79">
        <v>62.112069571563374</v>
      </c>
      <c r="V79">
        <v>9.1047949640287786</v>
      </c>
      <c r="W79">
        <v>18.928884397688897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14.12460960957023</v>
      </c>
      <c r="AD79">
        <v>17.698766931898405</v>
      </c>
      <c r="AE79">
        <v>24.008369112164413</v>
      </c>
      <c r="AF79">
        <v>11.565123320791624</v>
      </c>
      <c r="AG79">
        <v>29.384842855724461</v>
      </c>
      <c r="AH79">
        <v>52.629812295500003</v>
      </c>
      <c r="AI79">
        <v>24.190236743056865</v>
      </c>
      <c r="AJ79">
        <v>0</v>
      </c>
      <c r="AK79">
        <v>27.557915707211201</v>
      </c>
      <c r="AL79">
        <v>60.682999999999993</v>
      </c>
      <c r="AM79">
        <v>7.646836896237116</v>
      </c>
      <c r="AN79">
        <v>3.0987422990639744E-2</v>
      </c>
      <c r="AO79">
        <v>0</v>
      </c>
      <c r="AP79">
        <v>0.50637063490511602</v>
      </c>
      <c r="AQ79">
        <v>18.993205517407141</v>
      </c>
      <c r="AR79">
        <v>21.578049999999998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1.3404627000000002</v>
      </c>
      <c r="AZ79">
        <v>2.1862071000000003</v>
      </c>
      <c r="BA79">
        <v>1.2524084999999998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1094.9661221014649</v>
      </c>
      <c r="DN79">
        <v>36.825755270812394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331.80975894541882</v>
      </c>
      <c r="L80">
        <v>12.474945044327734</v>
      </c>
      <c r="M80">
        <v>55.069581788280907</v>
      </c>
      <c r="N80">
        <v>53.200523742032267</v>
      </c>
      <c r="O80">
        <v>74.751073689625485</v>
      </c>
      <c r="P80">
        <v>29.949143627109407</v>
      </c>
      <c r="Q80">
        <v>9.0800132543647312</v>
      </c>
      <c r="R80">
        <v>19.210828821283947</v>
      </c>
      <c r="S80">
        <v>11.680744758650917</v>
      </c>
      <c r="T80">
        <v>0.72899999999999998</v>
      </c>
      <c r="U80">
        <v>62.112069571563374</v>
      </c>
      <c r="V80">
        <v>9.1047949640287786</v>
      </c>
      <c r="W80">
        <v>18.928884397688897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14.12460960957023</v>
      </c>
      <c r="AD80">
        <v>17.698766931898405</v>
      </c>
      <c r="AE80">
        <v>24.008369112164413</v>
      </c>
      <c r="AF80">
        <v>11.565123320791624</v>
      </c>
      <c r="AG80">
        <v>29.384842855724461</v>
      </c>
      <c r="AH80">
        <v>63.155774754599982</v>
      </c>
      <c r="AI80">
        <v>24.190236743056865</v>
      </c>
      <c r="AJ80">
        <v>0</v>
      </c>
      <c r="AK80">
        <v>27.557915707211201</v>
      </c>
      <c r="AL80">
        <v>60.682999999999993</v>
      </c>
      <c r="AM80">
        <v>7.646836896237116</v>
      </c>
      <c r="AN80">
        <v>3.0987422990639744E-2</v>
      </c>
      <c r="AO80">
        <v>0</v>
      </c>
      <c r="AP80">
        <v>0.22505361551338485</v>
      </c>
      <c r="AQ80">
        <v>18.993205517407141</v>
      </c>
      <c r="AR80">
        <v>21.578049999999998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1.3404627000000002</v>
      </c>
      <c r="AZ80">
        <v>2.1862071000000003</v>
      </c>
      <c r="BA80">
        <v>1.4811083999999999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1105.0991006426464</v>
      </c>
      <c r="DN80">
        <v>37.166122069338961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331.80975894541882</v>
      </c>
      <c r="L81">
        <v>12.474945044327734</v>
      </c>
      <c r="M81">
        <v>55.069581788280907</v>
      </c>
      <c r="N81">
        <v>53.200523742032267</v>
      </c>
      <c r="O81">
        <v>74.751073689625485</v>
      </c>
      <c r="P81">
        <v>29.949143627109407</v>
      </c>
      <c r="Q81">
        <v>9.0800132543647312</v>
      </c>
      <c r="R81">
        <v>19.210828821283947</v>
      </c>
      <c r="S81">
        <v>11.680744758650917</v>
      </c>
      <c r="T81">
        <v>0.72899999999999998</v>
      </c>
      <c r="U81">
        <v>62.112069571563374</v>
      </c>
      <c r="V81">
        <v>9.1047949640287786</v>
      </c>
      <c r="W81">
        <v>18.928884397688897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14.12460960957023</v>
      </c>
      <c r="AD81">
        <v>17.698766931898405</v>
      </c>
      <c r="AE81">
        <v>24.008369112164413</v>
      </c>
      <c r="AF81">
        <v>11.565123320791624</v>
      </c>
      <c r="AG81">
        <v>29.384842855724461</v>
      </c>
      <c r="AH81">
        <v>63.155774754599982</v>
      </c>
      <c r="AI81">
        <v>24.190236743056865</v>
      </c>
      <c r="AJ81">
        <v>0</v>
      </c>
      <c r="AK81">
        <v>27.557915707211201</v>
      </c>
      <c r="AL81">
        <v>60.682999999999993</v>
      </c>
      <c r="AM81">
        <v>7.646836896237116</v>
      </c>
      <c r="AN81">
        <v>3.0987422990639744E-2</v>
      </c>
      <c r="AO81">
        <v>0</v>
      </c>
      <c r="AP81">
        <v>0.22505361551338485</v>
      </c>
      <c r="AQ81">
        <v>18.993205517407141</v>
      </c>
      <c r="AR81">
        <v>21.578049999999998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1.3404627000000002</v>
      </c>
      <c r="AZ81">
        <v>2.1862071000000003</v>
      </c>
      <c r="BA81">
        <v>1.4811083999999999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1105.0991006426464</v>
      </c>
      <c r="DN81">
        <v>37.166122069338961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331.80975894541882</v>
      </c>
      <c r="L82">
        <v>12.474945044327734</v>
      </c>
      <c r="M82">
        <v>55.069581788280907</v>
      </c>
      <c r="N82">
        <v>53.200523742032267</v>
      </c>
      <c r="O82">
        <v>74.751073689625485</v>
      </c>
      <c r="P82">
        <v>29.949143627109407</v>
      </c>
      <c r="Q82">
        <v>9.0800132543647312</v>
      </c>
      <c r="R82">
        <v>19.210828821283947</v>
      </c>
      <c r="S82">
        <v>11.680744758650917</v>
      </c>
      <c r="T82">
        <v>0.72899999999999998</v>
      </c>
      <c r="U82">
        <v>62.112069571563374</v>
      </c>
      <c r="V82">
        <v>9.1047949640287786</v>
      </c>
      <c r="W82">
        <v>18.928884397688897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14.12460960957023</v>
      </c>
      <c r="AD82">
        <v>17.698766931898405</v>
      </c>
      <c r="AE82">
        <v>24.008369112164413</v>
      </c>
      <c r="AF82">
        <v>11.565123320791624</v>
      </c>
      <c r="AG82">
        <v>29.384842855724461</v>
      </c>
      <c r="AH82">
        <v>63.155774754599982</v>
      </c>
      <c r="AI82">
        <v>24.190236743056865</v>
      </c>
      <c r="AJ82">
        <v>0</v>
      </c>
      <c r="AK82">
        <v>27.557915707211201</v>
      </c>
      <c r="AL82">
        <v>60.682999999999993</v>
      </c>
      <c r="AM82">
        <v>7.646836896237116</v>
      </c>
      <c r="AN82">
        <v>3.0987422990639744E-2</v>
      </c>
      <c r="AO82">
        <v>0</v>
      </c>
      <c r="AP82">
        <v>0.22505361551338485</v>
      </c>
      <c r="AQ82">
        <v>18.993205517407141</v>
      </c>
      <c r="AR82">
        <v>21.578049999999998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1.3404627000000002</v>
      </c>
      <c r="AZ82">
        <v>2.1862071000000003</v>
      </c>
      <c r="BA82">
        <v>1.4811083999999999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1105.0991006426464</v>
      </c>
      <c r="DN82">
        <v>37.166122069338961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331.80975894541882</v>
      </c>
      <c r="L83">
        <v>12.474945044327734</v>
      </c>
      <c r="M83">
        <v>55.069581788280907</v>
      </c>
      <c r="N83">
        <v>53.200523742032267</v>
      </c>
      <c r="O83">
        <v>74.751073689625485</v>
      </c>
      <c r="P83">
        <v>29.949143627109407</v>
      </c>
      <c r="Q83">
        <v>9.0800132543647312</v>
      </c>
      <c r="R83">
        <v>19.210828821283947</v>
      </c>
      <c r="S83">
        <v>11.680744758650917</v>
      </c>
      <c r="T83">
        <v>0.72899999999999998</v>
      </c>
      <c r="U83">
        <v>62.112069571563374</v>
      </c>
      <c r="V83">
        <v>9.1047949640287786</v>
      </c>
      <c r="W83">
        <v>18.928884397688897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14.12460960957023</v>
      </c>
      <c r="AD83">
        <v>17.698766931898405</v>
      </c>
      <c r="AE83">
        <v>24.008369112164413</v>
      </c>
      <c r="AF83">
        <v>11.565123320791624</v>
      </c>
      <c r="AG83">
        <v>29.384842855724461</v>
      </c>
      <c r="AH83">
        <v>63.155774754599982</v>
      </c>
      <c r="AI83">
        <v>24.190236743056865</v>
      </c>
      <c r="AJ83">
        <v>0</v>
      </c>
      <c r="AK83">
        <v>27.557915707211201</v>
      </c>
      <c r="AL83">
        <v>60.682999999999993</v>
      </c>
      <c r="AM83">
        <v>7.646836896237116</v>
      </c>
      <c r="AN83">
        <v>3.0987422990639744E-2</v>
      </c>
      <c r="AO83">
        <v>0</v>
      </c>
      <c r="AP83">
        <v>0.22505361551338485</v>
      </c>
      <c r="AQ83">
        <v>18.993205517407141</v>
      </c>
      <c r="AR83">
        <v>21.578049999999998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1.3404627000000002</v>
      </c>
      <c r="AZ83">
        <v>2.1862071000000003</v>
      </c>
      <c r="BA83">
        <v>1.4811083999999999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1105.0991006426464</v>
      </c>
      <c r="DN83">
        <v>37.166122069338961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331.80975894541882</v>
      </c>
      <c r="L84">
        <v>12.474945044327734</v>
      </c>
      <c r="M84">
        <v>55.069581788280907</v>
      </c>
      <c r="N84">
        <v>53.200523742032267</v>
      </c>
      <c r="O84">
        <v>74.751073689625485</v>
      </c>
      <c r="P84">
        <v>29.949143627109407</v>
      </c>
      <c r="Q84">
        <v>9.0800132543647312</v>
      </c>
      <c r="R84">
        <v>19.210828821283947</v>
      </c>
      <c r="S84">
        <v>11.680744758650917</v>
      </c>
      <c r="T84">
        <v>0.72899999999999998</v>
      </c>
      <c r="U84">
        <v>62.112069571563374</v>
      </c>
      <c r="V84">
        <v>9.1047949640287786</v>
      </c>
      <c r="W84">
        <v>18.928884397688897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14.12460960957023</v>
      </c>
      <c r="AD84">
        <v>17.698766931898405</v>
      </c>
      <c r="AE84">
        <v>24.008369112164413</v>
      </c>
      <c r="AF84">
        <v>11.565123320791624</v>
      </c>
      <c r="AG84">
        <v>29.384842855724461</v>
      </c>
      <c r="AH84">
        <v>63.155774754599982</v>
      </c>
      <c r="AI84">
        <v>24.190236743056865</v>
      </c>
      <c r="AJ84">
        <v>0</v>
      </c>
      <c r="AK84">
        <v>27.557915707211201</v>
      </c>
      <c r="AL84">
        <v>60.682999999999993</v>
      </c>
      <c r="AM84">
        <v>7.646836896237116</v>
      </c>
      <c r="AN84">
        <v>3.0987422990639744E-2</v>
      </c>
      <c r="AO84">
        <v>0</v>
      </c>
      <c r="AP84">
        <v>0.22505361551338485</v>
      </c>
      <c r="AQ84">
        <v>18.993205517407141</v>
      </c>
      <c r="AR84">
        <v>21.578049999999998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1.3404627000000002</v>
      </c>
      <c r="AZ84">
        <v>2.1862071000000003</v>
      </c>
      <c r="BA84">
        <v>1.4811083999999999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1105.0991006426464</v>
      </c>
      <c r="DN84">
        <v>37.166122069338961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331.80975894541882</v>
      </c>
      <c r="L85">
        <v>12.474945044327734</v>
      </c>
      <c r="M85">
        <v>55.069581788280907</v>
      </c>
      <c r="N85">
        <v>53.200523742032267</v>
      </c>
      <c r="O85">
        <v>74.751073689625485</v>
      </c>
      <c r="P85">
        <v>29.949143627109407</v>
      </c>
      <c r="Q85">
        <v>9.0800132543647312</v>
      </c>
      <c r="R85">
        <v>19.210828821283947</v>
      </c>
      <c r="S85">
        <v>11.680744758650917</v>
      </c>
      <c r="T85">
        <v>0.72899999999999998</v>
      </c>
      <c r="U85">
        <v>62.112069571563374</v>
      </c>
      <c r="V85">
        <v>9.1047949640287786</v>
      </c>
      <c r="W85">
        <v>18.928884397688897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19.470258505283528</v>
      </c>
      <c r="AC85">
        <v>14.12460960957023</v>
      </c>
      <c r="AD85">
        <v>17.698766931898405</v>
      </c>
      <c r="AE85">
        <v>24.008369112164413</v>
      </c>
      <c r="AF85">
        <v>11.565123320791624</v>
      </c>
      <c r="AG85">
        <v>29.384842855724461</v>
      </c>
      <c r="AH85">
        <v>63.155774754599982</v>
      </c>
      <c r="AI85">
        <v>8.0427896438024078</v>
      </c>
      <c r="AJ85">
        <v>0</v>
      </c>
      <c r="AK85">
        <v>27.557915707211201</v>
      </c>
      <c r="AL85">
        <v>59.209269999999997</v>
      </c>
      <c r="AM85">
        <v>7.646836896237116</v>
      </c>
      <c r="AN85">
        <v>3.0987422990639744E-2</v>
      </c>
      <c r="AO85">
        <v>0</v>
      </c>
      <c r="AP85">
        <v>0.22505361551338485</v>
      </c>
      <c r="AQ85">
        <v>18.993205517407141</v>
      </c>
      <c r="AR85">
        <v>21.578049999999998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1.3404627000000002</v>
      </c>
      <c r="AZ85">
        <v>2.1862071000000003</v>
      </c>
      <c r="BA85">
        <v>1.4811083999999999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1088.0506115369712</v>
      </c>
      <c r="DN85">
        <v>36.593434075759625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331.80975894541882</v>
      </c>
      <c r="L86">
        <v>12.474945044327734</v>
      </c>
      <c r="M86">
        <v>55.069581788280907</v>
      </c>
      <c r="N86">
        <v>53.200523742032267</v>
      </c>
      <c r="O86">
        <v>74.751073689625485</v>
      </c>
      <c r="P86">
        <v>29.949143627109407</v>
      </c>
      <c r="Q86">
        <v>9.0800132543647312</v>
      </c>
      <c r="R86">
        <v>19.210828821283947</v>
      </c>
      <c r="S86">
        <v>11.680744758650917</v>
      </c>
      <c r="T86">
        <v>0.72899999999999998</v>
      </c>
      <c r="U86">
        <v>62.112069571563374</v>
      </c>
      <c r="V86">
        <v>9.1047949640287786</v>
      </c>
      <c r="W86">
        <v>18.928884397688897</v>
      </c>
      <c r="X86">
        <v>64.787941323206979</v>
      </c>
      <c r="Y86">
        <v>0</v>
      </c>
      <c r="Z86">
        <v>1.4492999999999996</v>
      </c>
      <c r="AA86">
        <v>18.513577979793244</v>
      </c>
      <c r="AB86">
        <v>19.470258505283528</v>
      </c>
      <c r="AC86">
        <v>14.12460960957023</v>
      </c>
      <c r="AD86">
        <v>13.243365895612012</v>
      </c>
      <c r="AE86">
        <v>24.008369112164413</v>
      </c>
      <c r="AF86">
        <v>11.565123320791624</v>
      </c>
      <c r="AG86">
        <v>29.384842855724461</v>
      </c>
      <c r="AH86">
        <v>51.138279257999997</v>
      </c>
      <c r="AI86">
        <v>1.7322931824790353</v>
      </c>
      <c r="AJ86">
        <v>0</v>
      </c>
      <c r="AK86">
        <v>27.557915707211201</v>
      </c>
      <c r="AL86">
        <v>59.209269999999997</v>
      </c>
      <c r="AM86">
        <v>7.646836896237116</v>
      </c>
      <c r="AN86">
        <v>3.0987422990639744E-2</v>
      </c>
      <c r="AO86">
        <v>0</v>
      </c>
      <c r="AP86">
        <v>0.22505361551338485</v>
      </c>
      <c r="AQ86">
        <v>18.993205517407141</v>
      </c>
      <c r="AR86">
        <v>21.578049999999998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1.3106745</v>
      </c>
      <c r="AZ86">
        <v>1.6396559999999998</v>
      </c>
      <c r="BA86">
        <v>1.2161060999999997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1058.2415837609346</v>
      </c>
      <c r="DN86">
        <v>35.592097857586509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331.80975894541882</v>
      </c>
      <c r="L87">
        <v>12.474945044327734</v>
      </c>
      <c r="M87">
        <v>55.069581788280907</v>
      </c>
      <c r="N87">
        <v>53.200523742032267</v>
      </c>
      <c r="O87">
        <v>74.751073689625485</v>
      </c>
      <c r="P87">
        <v>29.949143627109407</v>
      </c>
      <c r="Q87">
        <v>9.2074722454072475</v>
      </c>
      <c r="R87">
        <v>19.210828821283947</v>
      </c>
      <c r="S87">
        <v>11.680744758650917</v>
      </c>
      <c r="T87">
        <v>0.72899999999999998</v>
      </c>
      <c r="U87">
        <v>62.112069571563374</v>
      </c>
      <c r="V87">
        <v>9.1047949640287786</v>
      </c>
      <c r="W87">
        <v>18.928884397688897</v>
      </c>
      <c r="X87">
        <v>64.787941323206979</v>
      </c>
      <c r="Y87">
        <v>0</v>
      </c>
      <c r="Z87">
        <v>1.4492999999999996</v>
      </c>
      <c r="AA87">
        <v>18.513577979793244</v>
      </c>
      <c r="AB87">
        <v>19.470258505283528</v>
      </c>
      <c r="AC87">
        <v>14.12460960957023</v>
      </c>
      <c r="AD87">
        <v>13.243365895612012</v>
      </c>
      <c r="AE87">
        <v>24.008369112164413</v>
      </c>
      <c r="AF87">
        <v>11.565123320791624</v>
      </c>
      <c r="AG87">
        <v>29.384842855724461</v>
      </c>
      <c r="AH87">
        <v>42.615232714999998</v>
      </c>
      <c r="AI87">
        <v>1.7322931824790353</v>
      </c>
      <c r="AJ87">
        <v>0</v>
      </c>
      <c r="AK87">
        <v>27.557915707211201</v>
      </c>
      <c r="AL87">
        <v>59.209269999999997</v>
      </c>
      <c r="AM87">
        <v>7.646836896237116</v>
      </c>
      <c r="AN87">
        <v>3.0987422990639744E-2</v>
      </c>
      <c r="AO87">
        <v>0</v>
      </c>
      <c r="AP87">
        <v>0.22505361551338485</v>
      </c>
      <c r="AQ87">
        <v>18.993205517407141</v>
      </c>
      <c r="AR87">
        <v>21.578049999999998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1.3106745</v>
      </c>
      <c r="AZ87">
        <v>1.6396559999999998</v>
      </c>
      <c r="BA87">
        <v>1.0128168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1049.9221704972431</v>
      </c>
      <c r="DN87">
        <v>35.312634269320618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331.80975894541882</v>
      </c>
      <c r="L88">
        <v>12.474945044327734</v>
      </c>
      <c r="M88">
        <v>55.069581788280907</v>
      </c>
      <c r="N88">
        <v>53.200523742032267</v>
      </c>
      <c r="O88">
        <v>74.751073689625485</v>
      </c>
      <c r="P88">
        <v>29.949143627109407</v>
      </c>
      <c r="Q88">
        <v>9.207900808729466</v>
      </c>
      <c r="R88">
        <v>19.210828821283947</v>
      </c>
      <c r="S88">
        <v>11.680744758650917</v>
      </c>
      <c r="T88">
        <v>0.72899999999999998</v>
      </c>
      <c r="U88">
        <v>62.112069571563374</v>
      </c>
      <c r="V88">
        <v>9.1047949640287786</v>
      </c>
      <c r="W88">
        <v>18.928884397688897</v>
      </c>
      <c r="X88">
        <v>64.787941323206979</v>
      </c>
      <c r="Y88">
        <v>0</v>
      </c>
      <c r="Z88">
        <v>1.4492999999999996</v>
      </c>
      <c r="AA88">
        <v>18.513577979793244</v>
      </c>
      <c r="AB88">
        <v>19.470258505283528</v>
      </c>
      <c r="AC88">
        <v>14.12460960957023</v>
      </c>
      <c r="AD88">
        <v>13.243365895612012</v>
      </c>
      <c r="AE88">
        <v>24.008369112164413</v>
      </c>
      <c r="AF88">
        <v>11.565123320791624</v>
      </c>
      <c r="AG88">
        <v>29.384842855724461</v>
      </c>
      <c r="AH88">
        <v>42.615232714999998</v>
      </c>
      <c r="AI88">
        <v>1.7322931824790353</v>
      </c>
      <c r="AJ88">
        <v>0</v>
      </c>
      <c r="AK88">
        <v>27.557915707211201</v>
      </c>
      <c r="AL88">
        <v>59.209269999999997</v>
      </c>
      <c r="AM88">
        <v>7.646836896237116</v>
      </c>
      <c r="AN88">
        <v>3.0987422990639744E-2</v>
      </c>
      <c r="AO88">
        <v>0</v>
      </c>
      <c r="AP88">
        <v>0.22505361551338485</v>
      </c>
      <c r="AQ88">
        <v>18.993205517407141</v>
      </c>
      <c r="AR88">
        <v>21.578049999999998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1.3106745</v>
      </c>
      <c r="AZ88">
        <v>1.6396559999999998</v>
      </c>
      <c r="BA88">
        <v>1.0128168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1049.9225848638507</v>
      </c>
      <c r="DN88">
        <v>35.312648466035235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331.80975894541882</v>
      </c>
      <c r="L89">
        <v>12.474945044327734</v>
      </c>
      <c r="M89">
        <v>55.069581788280907</v>
      </c>
      <c r="N89">
        <v>53.200523742032267</v>
      </c>
      <c r="O89">
        <v>74.751073689625485</v>
      </c>
      <c r="P89">
        <v>29.949143627109407</v>
      </c>
      <c r="Q89">
        <v>9.207900808729466</v>
      </c>
      <c r="R89">
        <v>19.210828821283947</v>
      </c>
      <c r="S89">
        <v>11.680744758650917</v>
      </c>
      <c r="T89">
        <v>0.72899999999999998</v>
      </c>
      <c r="U89">
        <v>62.112069571563374</v>
      </c>
      <c r="V89">
        <v>9.1047949640287786</v>
      </c>
      <c r="W89">
        <v>18.928884397688897</v>
      </c>
      <c r="X89">
        <v>64.787941323206979</v>
      </c>
      <c r="Y89">
        <v>0</v>
      </c>
      <c r="Z89">
        <v>1.4492999999999996</v>
      </c>
      <c r="AA89">
        <v>18.513577979793244</v>
      </c>
      <c r="AB89">
        <v>19.470258505283528</v>
      </c>
      <c r="AC89">
        <v>14.12460960957023</v>
      </c>
      <c r="AD89">
        <v>13.243365895612012</v>
      </c>
      <c r="AE89">
        <v>24.008369112164413</v>
      </c>
      <c r="AF89">
        <v>11.565123320791624</v>
      </c>
      <c r="AG89">
        <v>29.384842855724461</v>
      </c>
      <c r="AH89">
        <v>51.138279257999997</v>
      </c>
      <c r="AI89">
        <v>1.7322931824790353</v>
      </c>
      <c r="AJ89">
        <v>0</v>
      </c>
      <c r="AK89">
        <v>27.557915707211201</v>
      </c>
      <c r="AL89">
        <v>59.209269999999997</v>
      </c>
      <c r="AM89">
        <v>7.646836896237116</v>
      </c>
      <c r="AN89">
        <v>3.0987422990639744E-2</v>
      </c>
      <c r="AO89">
        <v>0</v>
      </c>
      <c r="AP89">
        <v>0.22505361551338485</v>
      </c>
      <c r="AQ89">
        <v>18.993205517407141</v>
      </c>
      <c r="AR89">
        <v>21.578049999999998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1.3106745</v>
      </c>
      <c r="AZ89">
        <v>1.6396559999999998</v>
      </c>
      <c r="BA89">
        <v>1.2161060999999997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1058.3653147834507</v>
      </c>
      <c r="DN89">
        <v>35.596254389435245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331.80975894541882</v>
      </c>
      <c r="L90">
        <v>12.474945044327734</v>
      </c>
      <c r="M90">
        <v>55.069581788280907</v>
      </c>
      <c r="N90">
        <v>53.200523742032267</v>
      </c>
      <c r="O90">
        <v>74.751073689625485</v>
      </c>
      <c r="P90">
        <v>29.949143627109407</v>
      </c>
      <c r="Q90">
        <v>9.207900808729466</v>
      </c>
      <c r="R90">
        <v>19.210828821283947</v>
      </c>
      <c r="S90">
        <v>11.680744758650917</v>
      </c>
      <c r="T90">
        <v>0.72899999999999998</v>
      </c>
      <c r="U90">
        <v>62.112069571563374</v>
      </c>
      <c r="V90">
        <v>9.1047949640287786</v>
      </c>
      <c r="W90">
        <v>18.928884397688897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19.470258505283528</v>
      </c>
      <c r="AC90">
        <v>14.12460960957023</v>
      </c>
      <c r="AD90">
        <v>17.698766931898405</v>
      </c>
      <c r="AE90">
        <v>24.008369112164413</v>
      </c>
      <c r="AF90">
        <v>11.565123320791624</v>
      </c>
      <c r="AG90">
        <v>29.384842855724461</v>
      </c>
      <c r="AH90">
        <v>63.155774754599982</v>
      </c>
      <c r="AI90">
        <v>1.7322931824790353</v>
      </c>
      <c r="AJ90">
        <v>0</v>
      </c>
      <c r="AK90">
        <v>27.557915707211201</v>
      </c>
      <c r="AL90">
        <v>59.209269999999997</v>
      </c>
      <c r="AM90">
        <v>7.646836896237116</v>
      </c>
      <c r="AN90">
        <v>3.0987422990639744E-2</v>
      </c>
      <c r="AO90">
        <v>0</v>
      </c>
      <c r="AP90">
        <v>0.22505361551338485</v>
      </c>
      <c r="AQ90">
        <v>18.993205517407141</v>
      </c>
      <c r="AR90">
        <v>21.578049999999998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1.3404627000000002</v>
      </c>
      <c r="AZ90">
        <v>2.1862071000000003</v>
      </c>
      <c r="BA90">
        <v>1.4811083999999999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1082.0689370622258</v>
      </c>
      <c r="DN90">
        <v>36.392499643546437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331.80975894541882</v>
      </c>
      <c r="L91">
        <v>13.09932052233758</v>
      </c>
      <c r="M91">
        <v>55.069581788280907</v>
      </c>
      <c r="N91">
        <v>53.200523742032267</v>
      </c>
      <c r="O91">
        <v>74.751073689625485</v>
      </c>
      <c r="P91">
        <v>29.949143627109407</v>
      </c>
      <c r="Q91">
        <v>9.2006689135788431</v>
      </c>
      <c r="R91">
        <v>19.210828821283947</v>
      </c>
      <c r="S91">
        <v>11.680744758650917</v>
      </c>
      <c r="T91">
        <v>0.72899999999999998</v>
      </c>
      <c r="U91">
        <v>62.112069571563374</v>
      </c>
      <c r="V91">
        <v>9.1047949640287786</v>
      </c>
      <c r="W91">
        <v>18.928884397688897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19.470258505283528</v>
      </c>
      <c r="AC91">
        <v>14.12460960957023</v>
      </c>
      <c r="AD91">
        <v>17.698766931898405</v>
      </c>
      <c r="AE91">
        <v>24.008369112164413</v>
      </c>
      <c r="AF91">
        <v>11.565123320791624</v>
      </c>
      <c r="AG91">
        <v>29.384842855724461</v>
      </c>
      <c r="AH91">
        <v>63.155774754599982</v>
      </c>
      <c r="AI91">
        <v>1.7322931824790353</v>
      </c>
      <c r="AJ91">
        <v>0</v>
      </c>
      <c r="AK91">
        <v>27.557915707211201</v>
      </c>
      <c r="AL91">
        <v>59.209269999999997</v>
      </c>
      <c r="AM91">
        <v>7.646836896237116</v>
      </c>
      <c r="AN91">
        <v>3.0987422990639744E-2</v>
      </c>
      <c r="AO91">
        <v>0</v>
      </c>
      <c r="AP91">
        <v>0.22505361551338485</v>
      </c>
      <c r="AQ91">
        <v>18.993205517407141</v>
      </c>
      <c r="AR91">
        <v>21.578049999999998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1.3404627000000002</v>
      </c>
      <c r="AZ91">
        <v>2.1862071000000003</v>
      </c>
      <c r="BA91">
        <v>1.4811083999999999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1082.6660235751353</v>
      </c>
      <c r="DN91">
        <v>36.412556713496066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331.80975894541882</v>
      </c>
      <c r="L92">
        <v>13.09932052233758</v>
      </c>
      <c r="M92">
        <v>55.069581788280907</v>
      </c>
      <c r="N92">
        <v>53.200523742032267</v>
      </c>
      <c r="O92">
        <v>74.751073689625485</v>
      </c>
      <c r="P92">
        <v>29.949143627109407</v>
      </c>
      <c r="Q92">
        <v>9.2006689135788431</v>
      </c>
      <c r="R92">
        <v>19.210828821283947</v>
      </c>
      <c r="S92">
        <v>11.680744758650917</v>
      </c>
      <c r="T92">
        <v>0.72899999999999998</v>
      </c>
      <c r="U92">
        <v>62.112069571563374</v>
      </c>
      <c r="V92">
        <v>9.1047949640287786</v>
      </c>
      <c r="W92">
        <v>18.928884397688897</v>
      </c>
      <c r="X92">
        <v>64.787941323206979</v>
      </c>
      <c r="Y92">
        <v>0</v>
      </c>
      <c r="Z92">
        <v>5.7566195999999987</v>
      </c>
      <c r="AA92">
        <v>18.513577979793244</v>
      </c>
      <c r="AB92">
        <v>19.470258505283528</v>
      </c>
      <c r="AC92">
        <v>14.12460960957023</v>
      </c>
      <c r="AD92">
        <v>17.698766931898405</v>
      </c>
      <c r="AE92">
        <v>24.008369112164413</v>
      </c>
      <c r="AF92">
        <v>11.565123320791624</v>
      </c>
      <c r="AG92">
        <v>29.384842855724461</v>
      </c>
      <c r="AH92">
        <v>63.155774754599982</v>
      </c>
      <c r="AI92">
        <v>1.7322931824790353</v>
      </c>
      <c r="AJ92">
        <v>0</v>
      </c>
      <c r="AK92">
        <v>27.557915707211201</v>
      </c>
      <c r="AL92">
        <v>59.209269999999997</v>
      </c>
      <c r="AM92">
        <v>7.646836896237116</v>
      </c>
      <c r="AN92">
        <v>3.0987422990639744E-2</v>
      </c>
      <c r="AO92">
        <v>0</v>
      </c>
      <c r="AP92">
        <v>0.22505361551338485</v>
      </c>
      <c r="AQ92">
        <v>18.993205517407141</v>
      </c>
      <c r="AR92">
        <v>21.578049999999998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1.3404627000000002</v>
      </c>
      <c r="AZ92">
        <v>2.1862071000000003</v>
      </c>
      <c r="BA92">
        <v>1.4811083999999999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1079.8812590632265</v>
      </c>
      <c r="DN92">
        <v>36.319011425405158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331.80975894541882</v>
      </c>
      <c r="L93">
        <v>13.09932052233758</v>
      </c>
      <c r="M93">
        <v>55.069581788280907</v>
      </c>
      <c r="N93">
        <v>53.200523742032267</v>
      </c>
      <c r="O93">
        <v>74.751073689625485</v>
      </c>
      <c r="P93">
        <v>29.949143627109407</v>
      </c>
      <c r="Q93">
        <v>9.2006689135788431</v>
      </c>
      <c r="R93">
        <v>19.210828821283947</v>
      </c>
      <c r="S93">
        <v>11.680744758650917</v>
      </c>
      <c r="T93">
        <v>0.72899999999999998</v>
      </c>
      <c r="U93">
        <v>62.112069571563374</v>
      </c>
      <c r="V93">
        <v>9.1047949640287786</v>
      </c>
      <c r="W93">
        <v>18.928884397688897</v>
      </c>
      <c r="X93">
        <v>64.787941323206979</v>
      </c>
      <c r="Y93">
        <v>0</v>
      </c>
      <c r="Z93">
        <v>5.7566195999999987</v>
      </c>
      <c r="AA93">
        <v>18.513577979793244</v>
      </c>
      <c r="AB93">
        <v>19.470258505283528</v>
      </c>
      <c r="AC93">
        <v>14.12460960957023</v>
      </c>
      <c r="AD93">
        <v>17.698766931898405</v>
      </c>
      <c r="AE93">
        <v>24.008369112164413</v>
      </c>
      <c r="AF93">
        <v>11.565123320791624</v>
      </c>
      <c r="AG93">
        <v>29.384842855724461</v>
      </c>
      <c r="AH93">
        <v>63.155774754599982</v>
      </c>
      <c r="AI93">
        <v>1.7322931824790353</v>
      </c>
      <c r="AJ93">
        <v>0</v>
      </c>
      <c r="AK93">
        <v>27.557915707211201</v>
      </c>
      <c r="AL93">
        <v>59.209269999999997</v>
      </c>
      <c r="AM93">
        <v>7.646836896237116</v>
      </c>
      <c r="AN93">
        <v>3.0987422990639744E-2</v>
      </c>
      <c r="AO93">
        <v>0</v>
      </c>
      <c r="AP93">
        <v>0.22505361551338485</v>
      </c>
      <c r="AQ93">
        <v>18.993205517407141</v>
      </c>
      <c r="AR93">
        <v>23.275199999999995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1.3404627000000002</v>
      </c>
      <c r="AZ93">
        <v>2.1862071000000003</v>
      </c>
      <c r="BA93">
        <v>1.4811083999999999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1081.5232516882263</v>
      </c>
      <c r="DN93">
        <v>36.374168800405151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331.80975894541882</v>
      </c>
      <c r="L94">
        <v>13.09932052233758</v>
      </c>
      <c r="M94">
        <v>55.069581788280907</v>
      </c>
      <c r="N94">
        <v>53.200523742032267</v>
      </c>
      <c r="O94">
        <v>74.751073689625485</v>
      </c>
      <c r="P94">
        <v>29.949143627109407</v>
      </c>
      <c r="Q94">
        <v>9.2006689135788431</v>
      </c>
      <c r="R94">
        <v>19.210828821283947</v>
      </c>
      <c r="S94">
        <v>11.680744758650917</v>
      </c>
      <c r="T94">
        <v>0.72899999999999998</v>
      </c>
      <c r="U94">
        <v>62.112069571563374</v>
      </c>
      <c r="V94">
        <v>9.1047949640287786</v>
      </c>
      <c r="W94">
        <v>18.928884397688897</v>
      </c>
      <c r="X94">
        <v>64.787941323206979</v>
      </c>
      <c r="Y94">
        <v>0</v>
      </c>
      <c r="Z94">
        <v>2.8783097999999998</v>
      </c>
      <c r="AA94">
        <v>18.513577979793244</v>
      </c>
      <c r="AB94">
        <v>19.470258505283528</v>
      </c>
      <c r="AC94">
        <v>14.12460960957023</v>
      </c>
      <c r="AD94">
        <v>17.698766931898405</v>
      </c>
      <c r="AE94">
        <v>24.008369112164413</v>
      </c>
      <c r="AF94">
        <v>11.565123320791624</v>
      </c>
      <c r="AG94">
        <v>29.384842855724461</v>
      </c>
      <c r="AH94">
        <v>63.155774754599982</v>
      </c>
      <c r="AI94">
        <v>0</v>
      </c>
      <c r="AJ94">
        <v>0</v>
      </c>
      <c r="AK94">
        <v>27.557915707211201</v>
      </c>
      <c r="AL94">
        <v>59.209269999999997</v>
      </c>
      <c r="AM94">
        <v>7.646836896237116</v>
      </c>
      <c r="AN94">
        <v>3.0987422990639744E-2</v>
      </c>
      <c r="AO94">
        <v>0</v>
      </c>
      <c r="AP94">
        <v>0.22505361551338485</v>
      </c>
      <c r="AQ94">
        <v>18.993205517407141</v>
      </c>
      <c r="AR94">
        <v>23.275199999999995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1.3404627000000002</v>
      </c>
      <c r="AZ94">
        <v>2.1862071000000003</v>
      </c>
      <c r="BA94">
        <v>1.4811083999999999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1077.0624936100442</v>
      </c>
      <c r="DN94">
        <v>36.224323896108253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331.80975894541882</v>
      </c>
      <c r="L95">
        <v>13.515570841010806</v>
      </c>
      <c r="M95">
        <v>55.069581788280907</v>
      </c>
      <c r="N95">
        <v>53.200523742032267</v>
      </c>
      <c r="O95">
        <v>74.751073689625485</v>
      </c>
      <c r="P95">
        <v>29.949143627109407</v>
      </c>
      <c r="Q95">
        <v>9.2006689135788431</v>
      </c>
      <c r="R95">
        <v>19.210828821283947</v>
      </c>
      <c r="S95">
        <v>11.680744758650917</v>
      </c>
      <c r="T95">
        <v>0.72899999999999998</v>
      </c>
      <c r="U95">
        <v>62.112069571563374</v>
      </c>
      <c r="V95">
        <v>9.1047949640287786</v>
      </c>
      <c r="W95">
        <v>18.928884397688897</v>
      </c>
      <c r="X95">
        <v>64.787941323206979</v>
      </c>
      <c r="Y95">
        <v>0</v>
      </c>
      <c r="Z95">
        <v>0</v>
      </c>
      <c r="AA95">
        <v>18.513577979793244</v>
      </c>
      <c r="AB95">
        <v>19.470258505283528</v>
      </c>
      <c r="AC95">
        <v>14.12460960957023</v>
      </c>
      <c r="AD95">
        <v>13.243365895612012</v>
      </c>
      <c r="AE95">
        <v>24.008369112164413</v>
      </c>
      <c r="AF95">
        <v>11.565123320791624</v>
      </c>
      <c r="AG95">
        <v>29.384842855724461</v>
      </c>
      <c r="AH95">
        <v>44.532918294699996</v>
      </c>
      <c r="AI95">
        <v>0</v>
      </c>
      <c r="AJ95">
        <v>0</v>
      </c>
      <c r="AK95">
        <v>27.557915707211201</v>
      </c>
      <c r="AL95">
        <v>59.209269999999997</v>
      </c>
      <c r="AM95">
        <v>7.646836896237116</v>
      </c>
      <c r="AN95">
        <v>3.0987422990639744E-2</v>
      </c>
      <c r="AO95">
        <v>0</v>
      </c>
      <c r="AP95">
        <v>0.22505361551338485</v>
      </c>
      <c r="AQ95">
        <v>18.564787480658737</v>
      </c>
      <c r="AR95">
        <v>21.578049999999998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1.3106745</v>
      </c>
      <c r="AZ95">
        <v>1.7942354999999999</v>
      </c>
      <c r="BA95">
        <v>1.0600092000000001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1049.4802826595142</v>
      </c>
      <c r="DN95">
        <v>35.297790832376371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331.80975894541882</v>
      </c>
      <c r="L96">
        <v>13.515570841010806</v>
      </c>
      <c r="M96">
        <v>55.069581788280907</v>
      </c>
      <c r="N96">
        <v>53.200523742032267</v>
      </c>
      <c r="O96">
        <v>74.751073689625485</v>
      </c>
      <c r="P96">
        <v>29.949143627109407</v>
      </c>
      <c r="Q96">
        <v>9.2006689135788431</v>
      </c>
      <c r="R96">
        <v>19.210828821283947</v>
      </c>
      <c r="S96">
        <v>11.680744758650917</v>
      </c>
      <c r="T96">
        <v>0.72899999999999998</v>
      </c>
      <c r="U96">
        <v>62.112069571563374</v>
      </c>
      <c r="V96">
        <v>9.1047949640287786</v>
      </c>
      <c r="W96">
        <v>18.928884397688897</v>
      </c>
      <c r="X96">
        <v>64.787941323206979</v>
      </c>
      <c r="Y96">
        <v>0</v>
      </c>
      <c r="Z96">
        <v>0</v>
      </c>
      <c r="AA96">
        <v>18.513577979793244</v>
      </c>
      <c r="AB96">
        <v>19.470258505283528</v>
      </c>
      <c r="AC96">
        <v>14.12460960957023</v>
      </c>
      <c r="AD96">
        <v>8.82891075080836</v>
      </c>
      <c r="AE96">
        <v>24.008369112164413</v>
      </c>
      <c r="AF96">
        <v>11.565123320791624</v>
      </c>
      <c r="AG96">
        <v>29.384842855724461</v>
      </c>
      <c r="AH96">
        <v>38.353709443500001</v>
      </c>
      <c r="AI96">
        <v>0</v>
      </c>
      <c r="AJ96">
        <v>0</v>
      </c>
      <c r="AK96">
        <v>27.557915707211201</v>
      </c>
      <c r="AL96">
        <v>59.209269999999997</v>
      </c>
      <c r="AM96">
        <v>7.646836896237116</v>
      </c>
      <c r="AN96">
        <v>3.0987422990639744E-2</v>
      </c>
      <c r="AO96">
        <v>0</v>
      </c>
      <c r="AP96">
        <v>0.22505361551338485</v>
      </c>
      <c r="AQ96">
        <v>18.564787480658737</v>
      </c>
      <c r="AR96">
        <v>21.578049999999998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1.3106745</v>
      </c>
      <c r="AZ96">
        <v>1.6396559999999998</v>
      </c>
      <c r="BA96">
        <v>0.91117169999999992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1038.9373573711673</v>
      </c>
      <c r="DN96">
        <v>34.943635124719847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331.80975894541882</v>
      </c>
      <c r="L97">
        <v>13.515570841010806</v>
      </c>
      <c r="M97">
        <v>55.069581788280907</v>
      </c>
      <c r="N97">
        <v>53.200523742032267</v>
      </c>
      <c r="O97">
        <v>74.751073689625485</v>
      </c>
      <c r="P97">
        <v>29.949143627109407</v>
      </c>
      <c r="Q97">
        <v>9.2006689135788431</v>
      </c>
      <c r="R97">
        <v>19.210828821283947</v>
      </c>
      <c r="S97">
        <v>11.680744758650917</v>
      </c>
      <c r="T97">
        <v>0.72899999999999998</v>
      </c>
      <c r="U97">
        <v>62.112069571563374</v>
      </c>
      <c r="V97">
        <v>9.1047949640287786</v>
      </c>
      <c r="W97">
        <v>18.928884397688897</v>
      </c>
      <c r="X97">
        <v>64.787941323206979</v>
      </c>
      <c r="Y97">
        <v>0</v>
      </c>
      <c r="Z97">
        <v>0</v>
      </c>
      <c r="AA97">
        <v>18.513577979793244</v>
      </c>
      <c r="AB97">
        <v>19.470258505283528</v>
      </c>
      <c r="AC97">
        <v>14.12460960957023</v>
      </c>
      <c r="AD97">
        <v>4.4144551448036493</v>
      </c>
      <c r="AE97">
        <v>24.008369112164413</v>
      </c>
      <c r="AF97">
        <v>11.565123320791624</v>
      </c>
      <c r="AG97">
        <v>29.384842855724461</v>
      </c>
      <c r="AH97">
        <v>29.830662900500005</v>
      </c>
      <c r="AI97">
        <v>0</v>
      </c>
      <c r="AJ97">
        <v>0</v>
      </c>
      <c r="AK97">
        <v>27.557915707211201</v>
      </c>
      <c r="AL97">
        <v>59.209269999999997</v>
      </c>
      <c r="AM97">
        <v>7.646836896237116</v>
      </c>
      <c r="AN97">
        <v>3.0987422990639744E-2</v>
      </c>
      <c r="AO97">
        <v>0</v>
      </c>
      <c r="AP97">
        <v>0.22505361551338485</v>
      </c>
      <c r="AQ97">
        <v>18.564787480658737</v>
      </c>
      <c r="AR97">
        <v>21.578049999999998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1.3106745</v>
      </c>
      <c r="AZ97">
        <v>1.6396559999999998</v>
      </c>
      <c r="BA97">
        <v>0.71151300000000006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1026.227153149518</v>
      </c>
      <c r="DN97">
        <v>34.516678497364396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331.80975894541882</v>
      </c>
      <c r="L98">
        <v>13.515570841010806</v>
      </c>
      <c r="M98">
        <v>55.069581788280907</v>
      </c>
      <c r="N98">
        <v>53.200523742032267</v>
      </c>
      <c r="O98">
        <v>74.751073689625485</v>
      </c>
      <c r="P98">
        <v>29.949143627109407</v>
      </c>
      <c r="Q98">
        <v>9.2006689135788431</v>
      </c>
      <c r="R98">
        <v>19.210828821283947</v>
      </c>
      <c r="S98">
        <v>11.680744758650917</v>
      </c>
      <c r="T98">
        <v>0.72899999999999998</v>
      </c>
      <c r="U98">
        <v>62.112069571563374</v>
      </c>
      <c r="V98">
        <v>9.1047949640287786</v>
      </c>
      <c r="W98">
        <v>18.928884397688897</v>
      </c>
      <c r="X98">
        <v>64.787941323206979</v>
      </c>
      <c r="Y98">
        <v>0</v>
      </c>
      <c r="Z98">
        <v>0</v>
      </c>
      <c r="AA98">
        <v>18.513577979793244</v>
      </c>
      <c r="AB98">
        <v>19.470258505283528</v>
      </c>
      <c r="AC98">
        <v>14.12460960957023</v>
      </c>
      <c r="AD98">
        <v>4.4144551448036493</v>
      </c>
      <c r="AE98">
        <v>24.008369112164413</v>
      </c>
      <c r="AF98">
        <v>11.565123320791624</v>
      </c>
      <c r="AG98">
        <v>29.384842855724461</v>
      </c>
      <c r="AH98">
        <v>29.830662900500005</v>
      </c>
      <c r="AI98">
        <v>0</v>
      </c>
      <c r="AJ98">
        <v>0</v>
      </c>
      <c r="AK98">
        <v>27.557915707211201</v>
      </c>
      <c r="AL98">
        <v>59.209269999999997</v>
      </c>
      <c r="AM98">
        <v>7.646836896237116</v>
      </c>
      <c r="AN98">
        <v>3.0987422990639744E-2</v>
      </c>
      <c r="AO98">
        <v>0</v>
      </c>
      <c r="AP98">
        <v>0.22505361551338485</v>
      </c>
      <c r="AQ98">
        <v>18.564787480658737</v>
      </c>
      <c r="AR98">
        <v>21.578049999999998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1.3106745</v>
      </c>
      <c r="AZ98">
        <v>1.6396559999999998</v>
      </c>
      <c r="BA98">
        <v>0.71151300000000006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1026.227153149518</v>
      </c>
      <c r="DN98">
        <v>34.516678497364396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1.0685210976987842E-3</v>
      </c>
      <c r="H99">
        <f t="shared" si="2"/>
        <v>0</v>
      </c>
      <c r="I99">
        <f t="shared" si="2"/>
        <v>0</v>
      </c>
      <c r="J99">
        <f t="shared" si="2"/>
        <v>2.4305039778410248E-3</v>
      </c>
      <c r="K99">
        <f t="shared" si="2"/>
        <v>5.6275463846254672</v>
      </c>
      <c r="L99">
        <f t="shared" si="2"/>
        <v>0.23616770136013213</v>
      </c>
      <c r="M99">
        <f t="shared" si="2"/>
        <v>1.3217662904997474</v>
      </c>
      <c r="N99">
        <f t="shared" si="2"/>
        <v>1.2768125698087753</v>
      </c>
      <c r="O99">
        <f t="shared" si="2"/>
        <v>1.7940257685510137</v>
      </c>
      <c r="P99">
        <f t="shared" si="2"/>
        <v>0.71877944705062669</v>
      </c>
      <c r="Q99">
        <f t="shared" si="2"/>
        <v>0.15377630069931902</v>
      </c>
      <c r="R99">
        <f t="shared" si="2"/>
        <v>0.35945201725507386</v>
      </c>
      <c r="S99">
        <f t="shared" si="2"/>
        <v>0.20502708264011657</v>
      </c>
      <c r="T99">
        <f t="shared" si="2"/>
        <v>1.1883329324999995E-2</v>
      </c>
      <c r="U99">
        <f t="shared" si="2"/>
        <v>1.4906896697175234</v>
      </c>
      <c r="V99">
        <f t="shared" si="2"/>
        <v>0.18229055654676257</v>
      </c>
      <c r="W99">
        <f t="shared" si="2"/>
        <v>0.40403018723905987</v>
      </c>
      <c r="X99">
        <f t="shared" si="2"/>
        <v>1.4584736965191694</v>
      </c>
      <c r="Y99">
        <f t="shared" si="2"/>
        <v>0</v>
      </c>
      <c r="Z99">
        <f t="shared" si="2"/>
        <v>6.2014580799999997E-2</v>
      </c>
      <c r="AA99">
        <f t="shared" si="2"/>
        <v>0.44419123235894059</v>
      </c>
      <c r="AB99">
        <f t="shared" si="2"/>
        <v>0.4324052770718429</v>
      </c>
      <c r="AC99">
        <f t="shared" si="2"/>
        <v>0.2823925572497184</v>
      </c>
      <c r="AD99">
        <f t="shared" si="2"/>
        <v>0.14191322121163016</v>
      </c>
      <c r="AE99">
        <f t="shared" si="2"/>
        <v>0.57620085869194648</v>
      </c>
      <c r="AF99">
        <f t="shared" si="2"/>
        <v>0.15735795812177772</v>
      </c>
      <c r="AG99">
        <f t="shared" si="2"/>
        <v>0.70523622853738643</v>
      </c>
      <c r="AH99">
        <f t="shared" si="2"/>
        <v>0.59128635349052494</v>
      </c>
      <c r="AI99">
        <f t="shared" si="2"/>
        <v>8.5501041401607705E-2</v>
      </c>
      <c r="AJ99">
        <f t="shared" si="2"/>
        <v>0</v>
      </c>
      <c r="AK99">
        <f t="shared" si="2"/>
        <v>0.66138997697306789</v>
      </c>
      <c r="AL99">
        <f t="shared" si="2"/>
        <v>1.4634138900000007</v>
      </c>
      <c r="AM99">
        <f t="shared" si="2"/>
        <v>0.18352408550969082</v>
      </c>
      <c r="AN99">
        <f t="shared" si="2"/>
        <v>7.3714310725054048E-4</v>
      </c>
      <c r="AO99">
        <f t="shared" si="2"/>
        <v>0</v>
      </c>
      <c r="AP99">
        <f t="shared" si="2"/>
        <v>2.0901854540805637E-2</v>
      </c>
      <c r="AQ99">
        <f t="shared" si="2"/>
        <v>0.21222170120145054</v>
      </c>
      <c r="AR99">
        <f t="shared" si="2"/>
        <v>0.52260097500000058</v>
      </c>
      <c r="AS99">
        <f t="shared" si="2"/>
        <v>0.37539710406078269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3.154555260000004E-2</v>
      </c>
      <c r="AZ99">
        <f t="shared" si="2"/>
        <v>2.0702721375000004E-2</v>
      </c>
      <c r="BA99">
        <f t="shared" si="2"/>
        <v>1.4019705899999992E-2</v>
      </c>
      <c r="BB99">
        <f t="shared" si="2"/>
        <v>2.2965974999999979E-2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21.528179638342657</v>
      </c>
      <c r="DN99">
        <f t="shared" ref="DN99" si="4">SUM(DN3:DN98)/4000</f>
        <v>0.72396038277409092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105.39980337953047</v>
      </c>
      <c r="L3">
        <v>61.344625455208202</v>
      </c>
      <c r="M3">
        <v>0</v>
      </c>
      <c r="N3">
        <v>29.999573549000473</v>
      </c>
      <c r="O3">
        <v>50.381249748687438</v>
      </c>
      <c r="P3">
        <v>69.041691939642035</v>
      </c>
      <c r="Q3">
        <v>5.0749999999999993</v>
      </c>
      <c r="R3">
        <v>10.767584892805953</v>
      </c>
      <c r="S3">
        <v>6.7052176903121046</v>
      </c>
      <c r="T3">
        <v>0</v>
      </c>
      <c r="U3">
        <v>292.42104372743512</v>
      </c>
      <c r="V3">
        <v>5.2645251798561148</v>
      </c>
      <c r="W3">
        <v>11.095565162706958</v>
      </c>
      <c r="X3">
        <v>37.473034001715973</v>
      </c>
      <c r="Y3">
        <v>0</v>
      </c>
      <c r="Z3">
        <v>1.6646652000000002</v>
      </c>
      <c r="AA3">
        <v>10.705230943060082</v>
      </c>
      <c r="AB3">
        <v>10.036103886848442</v>
      </c>
      <c r="AC3">
        <v>7.3809580403998005</v>
      </c>
      <c r="AD3">
        <v>2.3149499201879014</v>
      </c>
      <c r="AE3">
        <v>12.557578627918843</v>
      </c>
      <c r="AF3">
        <v>0</v>
      </c>
      <c r="AG3">
        <v>0</v>
      </c>
      <c r="AH3">
        <v>22.177557634500001</v>
      </c>
      <c r="AI3">
        <v>0.90524000965654239</v>
      </c>
      <c r="AJ3">
        <v>0</v>
      </c>
      <c r="AK3">
        <v>11.424563996650866</v>
      </c>
      <c r="AL3">
        <v>21.571810000000003</v>
      </c>
      <c r="AM3">
        <v>4.0144415469544406</v>
      </c>
      <c r="AN3">
        <v>0</v>
      </c>
      <c r="AO3">
        <v>0</v>
      </c>
      <c r="AP3">
        <v>0.29280545242677519</v>
      </c>
      <c r="AQ3">
        <v>0</v>
      </c>
      <c r="AR3">
        <v>12.4778</v>
      </c>
      <c r="AS3">
        <v>8.3374799806319349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784.47779995411042</v>
      </c>
      <c r="DN3">
        <v>26.352300012025889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105.39980337953047</v>
      </c>
      <c r="L4">
        <v>61.344625455208202</v>
      </c>
      <c r="M4">
        <v>0</v>
      </c>
      <c r="N4">
        <v>29.999573549000473</v>
      </c>
      <c r="O4">
        <v>50.381249748687438</v>
      </c>
      <c r="P4">
        <v>69.041691939642035</v>
      </c>
      <c r="Q4">
        <v>5.0749999999999993</v>
      </c>
      <c r="R4">
        <v>10.767584892805953</v>
      </c>
      <c r="S4">
        <v>6.7052176903121046</v>
      </c>
      <c r="T4">
        <v>0</v>
      </c>
      <c r="U4">
        <v>292.42104372743512</v>
      </c>
      <c r="V4">
        <v>5.2645251798561148</v>
      </c>
      <c r="W4">
        <v>11.102269354326259</v>
      </c>
      <c r="X4">
        <v>37.473034001715973</v>
      </c>
      <c r="Y4">
        <v>0</v>
      </c>
      <c r="Z4">
        <v>1.6646652000000002</v>
      </c>
      <c r="AA4">
        <v>10.705230943060082</v>
      </c>
      <c r="AB4">
        <v>10.036103886848442</v>
      </c>
      <c r="AC4">
        <v>7.3809580403998005</v>
      </c>
      <c r="AD4">
        <v>2.3149499201879014</v>
      </c>
      <c r="AE4">
        <v>12.557578627918843</v>
      </c>
      <c r="AF4">
        <v>0</v>
      </c>
      <c r="AG4">
        <v>0</v>
      </c>
      <c r="AH4">
        <v>22.177557634500001</v>
      </c>
      <c r="AI4">
        <v>0.90524000965654239</v>
      </c>
      <c r="AJ4">
        <v>0</v>
      </c>
      <c r="AK4">
        <v>11.424563996650866</v>
      </c>
      <c r="AL4">
        <v>21.571810000000003</v>
      </c>
      <c r="AM4">
        <v>4.0144415469544406</v>
      </c>
      <c r="AN4">
        <v>0</v>
      </c>
      <c r="AO4">
        <v>0</v>
      </c>
      <c r="AP4">
        <v>0.29280545242677519</v>
      </c>
      <c r="AQ4">
        <v>0</v>
      </c>
      <c r="AR4">
        <v>12.4778</v>
      </c>
      <c r="AS4">
        <v>8.3374799806319349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784.48428626152395</v>
      </c>
      <c r="DN4">
        <v>26.352517896231685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105.39980337953047</v>
      </c>
      <c r="L5">
        <v>61.344625455208202</v>
      </c>
      <c r="M5">
        <v>0</v>
      </c>
      <c r="N5">
        <v>29.999573549000473</v>
      </c>
      <c r="O5">
        <v>50.381249748687438</v>
      </c>
      <c r="P5">
        <v>69.041691939642035</v>
      </c>
      <c r="Q5">
        <v>5.0749999999999993</v>
      </c>
      <c r="R5">
        <v>10.767584892805953</v>
      </c>
      <c r="S5">
        <v>6.7052176903121046</v>
      </c>
      <c r="T5">
        <v>0</v>
      </c>
      <c r="U5">
        <v>292.42104372743512</v>
      </c>
      <c r="V5">
        <v>5.2645251798561148</v>
      </c>
      <c r="W5">
        <v>10.793872983372754</v>
      </c>
      <c r="X5">
        <v>37.473034001715973</v>
      </c>
      <c r="Y5">
        <v>0</v>
      </c>
      <c r="Z5">
        <v>1.6646652000000002</v>
      </c>
      <c r="AA5">
        <v>10.705230943060082</v>
      </c>
      <c r="AB5">
        <v>10.036103886848442</v>
      </c>
      <c r="AC5">
        <v>7.3809580403998005</v>
      </c>
      <c r="AD5">
        <v>2.3149499201879014</v>
      </c>
      <c r="AE5">
        <v>12.557578627918843</v>
      </c>
      <c r="AF5">
        <v>0</v>
      </c>
      <c r="AG5">
        <v>0</v>
      </c>
      <c r="AH5">
        <v>14.785038423</v>
      </c>
      <c r="AI5">
        <v>0.90524000965654239</v>
      </c>
      <c r="AJ5">
        <v>0</v>
      </c>
      <c r="AK5">
        <v>11.424563996650866</v>
      </c>
      <c r="AL5">
        <v>21.571810000000003</v>
      </c>
      <c r="AM5">
        <v>4.0144415469544406</v>
      </c>
      <c r="AN5">
        <v>0</v>
      </c>
      <c r="AO5">
        <v>0</v>
      </c>
      <c r="AP5">
        <v>0.29280545242677519</v>
      </c>
      <c r="AQ5">
        <v>0</v>
      </c>
      <c r="AR5">
        <v>12.4778</v>
      </c>
      <c r="AS5">
        <v>8.3374799806319349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777.03364693372396</v>
      </c>
      <c r="DN5">
        <v>26.102241641578171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105.39980337953047</v>
      </c>
      <c r="L6">
        <v>61.344625455208202</v>
      </c>
      <c r="M6">
        <v>0</v>
      </c>
      <c r="N6">
        <v>29.999573549000473</v>
      </c>
      <c r="O6">
        <v>50.381249748687438</v>
      </c>
      <c r="P6">
        <v>69.041691939642035</v>
      </c>
      <c r="Q6">
        <v>5.0749999999999993</v>
      </c>
      <c r="R6">
        <v>10.767584892805953</v>
      </c>
      <c r="S6">
        <v>6.7052176903121046</v>
      </c>
      <c r="T6">
        <v>0</v>
      </c>
      <c r="U6">
        <v>292.42104372743512</v>
      </c>
      <c r="V6">
        <v>5.2645251798561148</v>
      </c>
      <c r="W6">
        <v>10.793872983372754</v>
      </c>
      <c r="X6">
        <v>37.473034001715973</v>
      </c>
      <c r="Y6">
        <v>0</v>
      </c>
      <c r="Z6">
        <v>1.6646652000000002</v>
      </c>
      <c r="AA6">
        <v>10.705230943060082</v>
      </c>
      <c r="AB6">
        <v>10.036103886848442</v>
      </c>
      <c r="AC6">
        <v>7.3809580403998005</v>
      </c>
      <c r="AD6">
        <v>2.3149499201879014</v>
      </c>
      <c r="AE6">
        <v>12.557578627918843</v>
      </c>
      <c r="AF6">
        <v>0</v>
      </c>
      <c r="AG6">
        <v>0</v>
      </c>
      <c r="AH6">
        <v>9.8566922820000009</v>
      </c>
      <c r="AI6">
        <v>0</v>
      </c>
      <c r="AJ6">
        <v>0</v>
      </c>
      <c r="AK6">
        <v>11.424563996650866</v>
      </c>
      <c r="AL6">
        <v>21.571810000000003</v>
      </c>
      <c r="AM6">
        <v>4.0144415469544406</v>
      </c>
      <c r="AN6">
        <v>0</v>
      </c>
      <c r="AO6">
        <v>0</v>
      </c>
      <c r="AP6">
        <v>0.29280545242677519</v>
      </c>
      <c r="AQ6">
        <v>0</v>
      </c>
      <c r="AR6">
        <v>13.459200000000003</v>
      </c>
      <c r="AS6">
        <v>8.3374799806319349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772.33915688504999</v>
      </c>
      <c r="DN6">
        <v>25.944545539595769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90.66827240383175</v>
      </c>
      <c r="L7">
        <v>61.344625455208202</v>
      </c>
      <c r="M7">
        <v>0</v>
      </c>
      <c r="N7">
        <v>29.999573549000473</v>
      </c>
      <c r="O7">
        <v>50.381249748687438</v>
      </c>
      <c r="P7">
        <v>69.041691939642035</v>
      </c>
      <c r="Q7">
        <v>5.0749999999999993</v>
      </c>
      <c r="R7">
        <v>10.767584892805953</v>
      </c>
      <c r="S7">
        <v>6.7052176903121046</v>
      </c>
      <c r="T7">
        <v>0</v>
      </c>
      <c r="U7">
        <v>292.42104372743512</v>
      </c>
      <c r="V7">
        <v>5.2645251798561148</v>
      </c>
      <c r="W7">
        <v>10.793872983372754</v>
      </c>
      <c r="X7">
        <v>37.473034001715973</v>
      </c>
      <c r="Y7">
        <v>0</v>
      </c>
      <c r="Z7">
        <v>1.6646652000000002</v>
      </c>
      <c r="AA7">
        <v>10.705230943060082</v>
      </c>
      <c r="AB7">
        <v>10.036103886848442</v>
      </c>
      <c r="AC7">
        <v>7.3809580403998005</v>
      </c>
      <c r="AD7">
        <v>2.3149499201879014</v>
      </c>
      <c r="AE7">
        <v>12.557578627918843</v>
      </c>
      <c r="AF7">
        <v>0</v>
      </c>
      <c r="AG7">
        <v>0</v>
      </c>
      <c r="AH7">
        <v>9.8566922820000009</v>
      </c>
      <c r="AI7">
        <v>0</v>
      </c>
      <c r="AJ7">
        <v>0</v>
      </c>
      <c r="AK7">
        <v>11.424563996650866</v>
      </c>
      <c r="AL7">
        <v>21.571810000000003</v>
      </c>
      <c r="AM7">
        <v>4.0144415469544406</v>
      </c>
      <c r="AN7">
        <v>0</v>
      </c>
      <c r="AO7">
        <v>0</v>
      </c>
      <c r="AP7">
        <v>2.4075114977312633</v>
      </c>
      <c r="AQ7">
        <v>0</v>
      </c>
      <c r="AR7">
        <v>13.459200000000003</v>
      </c>
      <c r="AS7">
        <v>8.3374799806319349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760.13225494774611</v>
      </c>
      <c r="DN7">
        <v>25.534622546505375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75.426417924393022</v>
      </c>
      <c r="L8">
        <v>61.344625455208202</v>
      </c>
      <c r="M8">
        <v>0</v>
      </c>
      <c r="N8">
        <v>29.999573549000473</v>
      </c>
      <c r="O8">
        <v>50.381249748687438</v>
      </c>
      <c r="P8">
        <v>69.041691939642035</v>
      </c>
      <c r="Q8">
        <v>5.0749999999999993</v>
      </c>
      <c r="R8">
        <v>10.767584892805953</v>
      </c>
      <c r="S8">
        <v>6.7052176903121046</v>
      </c>
      <c r="T8">
        <v>0</v>
      </c>
      <c r="U8">
        <v>292.42104372743512</v>
      </c>
      <c r="V8">
        <v>5.2645251798561148</v>
      </c>
      <c r="W8">
        <v>10.793872983372754</v>
      </c>
      <c r="X8">
        <v>37.473034001715973</v>
      </c>
      <c r="Y8">
        <v>0</v>
      </c>
      <c r="Z8">
        <v>1.6646652000000002</v>
      </c>
      <c r="AA8">
        <v>10.705230943060082</v>
      </c>
      <c r="AB8">
        <v>10.036103886848442</v>
      </c>
      <c r="AC8">
        <v>7.3809580403998005</v>
      </c>
      <c r="AD8">
        <v>2.3149499201879014</v>
      </c>
      <c r="AE8">
        <v>12.557578627918843</v>
      </c>
      <c r="AF8">
        <v>0</v>
      </c>
      <c r="AG8">
        <v>0</v>
      </c>
      <c r="AH8">
        <v>9.8566922820000009</v>
      </c>
      <c r="AI8">
        <v>0</v>
      </c>
      <c r="AJ8">
        <v>0</v>
      </c>
      <c r="AK8">
        <v>11.424563996650866</v>
      </c>
      <c r="AL8">
        <v>21.571810000000003</v>
      </c>
      <c r="AM8">
        <v>4.0144415469544406</v>
      </c>
      <c r="AN8">
        <v>0</v>
      </c>
      <c r="AO8">
        <v>0</v>
      </c>
      <c r="AP8">
        <v>2.4075114977312633</v>
      </c>
      <c r="AQ8">
        <v>0</v>
      </c>
      <c r="AR8">
        <v>12.4778</v>
      </c>
      <c r="AS8">
        <v>8.3374799806319349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744.4362560386669</v>
      </c>
      <c r="DN8">
        <v>25.007366976145835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75.426417924393022</v>
      </c>
      <c r="L9">
        <v>61.344625455208202</v>
      </c>
      <c r="M9">
        <v>0</v>
      </c>
      <c r="N9">
        <v>29.999573549000473</v>
      </c>
      <c r="O9">
        <v>50.381249748687438</v>
      </c>
      <c r="P9">
        <v>69.041691939642035</v>
      </c>
      <c r="Q9">
        <v>5.0749999999999993</v>
      </c>
      <c r="R9">
        <v>10.767584892805953</v>
      </c>
      <c r="S9">
        <v>6.7052176903121046</v>
      </c>
      <c r="T9">
        <v>0</v>
      </c>
      <c r="U9">
        <v>292.42104372743512</v>
      </c>
      <c r="V9">
        <v>5.2645251798561148</v>
      </c>
      <c r="W9">
        <v>10.793872983372754</v>
      </c>
      <c r="X9">
        <v>37.473034001715973</v>
      </c>
      <c r="Y9">
        <v>0</v>
      </c>
      <c r="Z9">
        <v>1.6646652000000002</v>
      </c>
      <c r="AA9">
        <v>10.705230943060082</v>
      </c>
      <c r="AB9">
        <v>10.036103886848442</v>
      </c>
      <c r="AC9">
        <v>7.3809580403998005</v>
      </c>
      <c r="AD9">
        <v>2.3149499201879014</v>
      </c>
      <c r="AE9">
        <v>12.557578627918843</v>
      </c>
      <c r="AF9">
        <v>0</v>
      </c>
      <c r="AG9">
        <v>0</v>
      </c>
      <c r="AH9">
        <v>9.8566922820000009</v>
      </c>
      <c r="AI9">
        <v>0</v>
      </c>
      <c r="AJ9">
        <v>0</v>
      </c>
      <c r="AK9">
        <v>11.424563996650866</v>
      </c>
      <c r="AL9">
        <v>21.571810000000003</v>
      </c>
      <c r="AM9">
        <v>4.0144415469544406</v>
      </c>
      <c r="AN9">
        <v>0</v>
      </c>
      <c r="AO9">
        <v>0</v>
      </c>
      <c r="AP9">
        <v>2.4075114977312633</v>
      </c>
      <c r="AQ9">
        <v>0</v>
      </c>
      <c r="AR9">
        <v>12.4778</v>
      </c>
      <c r="AS9">
        <v>8.3374799806319349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744.4362560386669</v>
      </c>
      <c r="DN9">
        <v>25.007366976145835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75.426417924393022</v>
      </c>
      <c r="L10">
        <v>61.344625455208202</v>
      </c>
      <c r="M10">
        <v>0</v>
      </c>
      <c r="N10">
        <v>29.999573549000473</v>
      </c>
      <c r="O10">
        <v>50.381249748687438</v>
      </c>
      <c r="P10">
        <v>69.041691939642035</v>
      </c>
      <c r="Q10">
        <v>5.4933814119631341</v>
      </c>
      <c r="R10">
        <v>10.767584892805953</v>
      </c>
      <c r="S10">
        <v>6.7052176903121046</v>
      </c>
      <c r="T10">
        <v>0</v>
      </c>
      <c r="U10">
        <v>292.42104372743512</v>
      </c>
      <c r="V10">
        <v>5.2645251798561148</v>
      </c>
      <c r="W10">
        <v>10.793872983372754</v>
      </c>
      <c r="X10">
        <v>37.473034001715973</v>
      </c>
      <c r="Y10">
        <v>0</v>
      </c>
      <c r="Z10">
        <v>1.6646652000000002</v>
      </c>
      <c r="AA10">
        <v>10.705230943060082</v>
      </c>
      <c r="AB10">
        <v>10.036103886848442</v>
      </c>
      <c r="AC10">
        <v>7.3809580403998005</v>
      </c>
      <c r="AD10">
        <v>2.3149499201879014</v>
      </c>
      <c r="AE10">
        <v>12.557578627918843</v>
      </c>
      <c r="AF10">
        <v>0</v>
      </c>
      <c r="AG10">
        <v>0</v>
      </c>
      <c r="AH10">
        <v>9.8566922820000009</v>
      </c>
      <c r="AI10">
        <v>0</v>
      </c>
      <c r="AJ10">
        <v>0</v>
      </c>
      <c r="AK10">
        <v>11.424563996650866</v>
      </c>
      <c r="AL10">
        <v>21.571810000000003</v>
      </c>
      <c r="AM10">
        <v>4.0144415469544406</v>
      </c>
      <c r="AN10">
        <v>0</v>
      </c>
      <c r="AO10">
        <v>0</v>
      </c>
      <c r="AP10">
        <v>0.29280545242677519</v>
      </c>
      <c r="AQ10">
        <v>0</v>
      </c>
      <c r="AR10">
        <v>12.4778</v>
      </c>
      <c r="AS10">
        <v>8.3374799806319349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742.79518596762</v>
      </c>
      <c r="DN10">
        <v>24.952112413851491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85.017901270037001</v>
      </c>
      <c r="L11">
        <v>61.413267138796236</v>
      </c>
      <c r="M11">
        <v>0</v>
      </c>
      <c r="N11">
        <v>29.999573549000473</v>
      </c>
      <c r="O11">
        <v>50.381249748687438</v>
      </c>
      <c r="P11">
        <v>69.041691939642035</v>
      </c>
      <c r="Q11">
        <v>5.5404179989239015</v>
      </c>
      <c r="R11">
        <v>10.767584892805953</v>
      </c>
      <c r="S11">
        <v>6.7052176903121046</v>
      </c>
      <c r="T11">
        <v>0</v>
      </c>
      <c r="U11">
        <v>292.42104372743512</v>
      </c>
      <c r="V11">
        <v>5.2645251798561148</v>
      </c>
      <c r="W11">
        <v>10.793872983372754</v>
      </c>
      <c r="X11">
        <v>37.473034001715973</v>
      </c>
      <c r="Y11">
        <v>0</v>
      </c>
      <c r="Z11">
        <v>1.6646652000000002</v>
      </c>
      <c r="AA11">
        <v>10.705230943060082</v>
      </c>
      <c r="AB11">
        <v>10.036103886848442</v>
      </c>
      <c r="AC11">
        <v>7.3809580403998005</v>
      </c>
      <c r="AD11">
        <v>2.3149499201879014</v>
      </c>
      <c r="AE11">
        <v>12.557578627918843</v>
      </c>
      <c r="AF11">
        <v>0</v>
      </c>
      <c r="AG11">
        <v>0</v>
      </c>
      <c r="AH11">
        <v>9.8566922820000009</v>
      </c>
      <c r="AI11">
        <v>0</v>
      </c>
      <c r="AJ11">
        <v>0</v>
      </c>
      <c r="AK11">
        <v>11.424563996650866</v>
      </c>
      <c r="AL11">
        <v>21.571810000000003</v>
      </c>
      <c r="AM11">
        <v>4.0144415469544406</v>
      </c>
      <c r="AN11">
        <v>0</v>
      </c>
      <c r="AO11">
        <v>0</v>
      </c>
      <c r="AP11">
        <v>0.29280545242677519</v>
      </c>
      <c r="AQ11">
        <v>0</v>
      </c>
      <c r="AR11">
        <v>12.4778</v>
      </c>
      <c r="AS11">
        <v>8.3374799806319349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752.18686484422471</v>
      </c>
      <c r="DN11">
        <v>25.267595153439462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97.007255452091997</v>
      </c>
      <c r="L12">
        <v>61.413267138796236</v>
      </c>
      <c r="M12">
        <v>0</v>
      </c>
      <c r="N12">
        <v>29.999573549000473</v>
      </c>
      <c r="O12">
        <v>50.381249748687438</v>
      </c>
      <c r="P12">
        <v>69.041691939642035</v>
      </c>
      <c r="Q12">
        <v>5.5404179989239015</v>
      </c>
      <c r="R12">
        <v>10.767584892805953</v>
      </c>
      <c r="S12">
        <v>6.7052176903121046</v>
      </c>
      <c r="T12">
        <v>0</v>
      </c>
      <c r="U12">
        <v>292.42104372743512</v>
      </c>
      <c r="V12">
        <v>5.2645251798561148</v>
      </c>
      <c r="W12">
        <v>10.793872983372754</v>
      </c>
      <c r="X12">
        <v>37.473034001715973</v>
      </c>
      <c r="Y12">
        <v>0</v>
      </c>
      <c r="Z12">
        <v>1.6646652000000002</v>
      </c>
      <c r="AA12">
        <v>10.705230943060082</v>
      </c>
      <c r="AB12">
        <v>10.036103886848442</v>
      </c>
      <c r="AC12">
        <v>7.3809580403998005</v>
      </c>
      <c r="AD12">
        <v>2.3149499201879014</v>
      </c>
      <c r="AE12">
        <v>12.557578627918843</v>
      </c>
      <c r="AF12">
        <v>0</v>
      </c>
      <c r="AG12">
        <v>0</v>
      </c>
      <c r="AH12">
        <v>9.8566922820000009</v>
      </c>
      <c r="AI12">
        <v>0</v>
      </c>
      <c r="AJ12">
        <v>0</v>
      </c>
      <c r="AK12">
        <v>11.424563996650866</v>
      </c>
      <c r="AL12">
        <v>21.571810000000003</v>
      </c>
      <c r="AM12">
        <v>4.0144415469544406</v>
      </c>
      <c r="AN12">
        <v>0</v>
      </c>
      <c r="AO12">
        <v>0</v>
      </c>
      <c r="AP12">
        <v>0.29280545242677519</v>
      </c>
      <c r="AQ12">
        <v>0</v>
      </c>
      <c r="AR12">
        <v>12.4778</v>
      </c>
      <c r="AS12">
        <v>8.3374799806319349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763.78656501536295</v>
      </c>
      <c r="DN12">
        <v>25.657249164356248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105.39980337953047</v>
      </c>
      <c r="L13">
        <v>64.387773144343697</v>
      </c>
      <c r="M13">
        <v>0</v>
      </c>
      <c r="N13">
        <v>29.999573549000473</v>
      </c>
      <c r="O13">
        <v>50.381249748687438</v>
      </c>
      <c r="P13">
        <v>69.041691939642035</v>
      </c>
      <c r="Q13">
        <v>5.5404179989239015</v>
      </c>
      <c r="R13">
        <v>10.767584892805953</v>
      </c>
      <c r="S13">
        <v>6.7052176903121046</v>
      </c>
      <c r="T13">
        <v>0</v>
      </c>
      <c r="U13">
        <v>292.42104372743512</v>
      </c>
      <c r="V13">
        <v>5.2645251798561148</v>
      </c>
      <c r="W13">
        <v>11.303397389204646</v>
      </c>
      <c r="X13">
        <v>37.473034001715973</v>
      </c>
      <c r="Y13">
        <v>0</v>
      </c>
      <c r="Z13">
        <v>1.6646652000000002</v>
      </c>
      <c r="AA13">
        <v>10.705230943060082</v>
      </c>
      <c r="AB13">
        <v>10.036103886848442</v>
      </c>
      <c r="AC13">
        <v>7.3809580403998005</v>
      </c>
      <c r="AD13">
        <v>2.3149499201879014</v>
      </c>
      <c r="AE13">
        <v>12.557578627918843</v>
      </c>
      <c r="AF13">
        <v>0</v>
      </c>
      <c r="AG13">
        <v>0</v>
      </c>
      <c r="AH13">
        <v>9.8566922820000009</v>
      </c>
      <c r="AI13">
        <v>0</v>
      </c>
      <c r="AJ13">
        <v>0</v>
      </c>
      <c r="AK13">
        <v>11.424563996650866</v>
      </c>
      <c r="AL13">
        <v>21.571810000000003</v>
      </c>
      <c r="AM13">
        <v>4.0144415469544406</v>
      </c>
      <c r="AN13">
        <v>0</v>
      </c>
      <c r="AO13">
        <v>0</v>
      </c>
      <c r="AP13">
        <v>0.29280545242677519</v>
      </c>
      <c r="AQ13">
        <v>0</v>
      </c>
      <c r="AR13">
        <v>12.4778</v>
      </c>
      <c r="AS13">
        <v>8.3374799806319349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775.2771602365483</v>
      </c>
      <c r="DN13">
        <v>26.043232281988747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105.39980337953047</v>
      </c>
      <c r="L14">
        <v>64.387773144343697</v>
      </c>
      <c r="M14">
        <v>0</v>
      </c>
      <c r="N14">
        <v>29.999573549000473</v>
      </c>
      <c r="O14">
        <v>50.381249748687438</v>
      </c>
      <c r="P14">
        <v>69.041691939642035</v>
      </c>
      <c r="Q14">
        <v>5.5404179989239015</v>
      </c>
      <c r="R14">
        <v>10.767584892805953</v>
      </c>
      <c r="S14">
        <v>6.7052176903121046</v>
      </c>
      <c r="T14">
        <v>0</v>
      </c>
      <c r="U14">
        <v>292.42104372743512</v>
      </c>
      <c r="V14">
        <v>5.2645251798561148</v>
      </c>
      <c r="W14">
        <v>11.410665725279769</v>
      </c>
      <c r="X14">
        <v>37.473034001715973</v>
      </c>
      <c r="Y14">
        <v>0</v>
      </c>
      <c r="Z14">
        <v>1.6646652000000002</v>
      </c>
      <c r="AA14">
        <v>10.705230943060082</v>
      </c>
      <c r="AB14">
        <v>10.036103886848442</v>
      </c>
      <c r="AC14">
        <v>7.3809580403998005</v>
      </c>
      <c r="AD14">
        <v>2.3149499201879014</v>
      </c>
      <c r="AE14">
        <v>12.557578627918843</v>
      </c>
      <c r="AF14">
        <v>0</v>
      </c>
      <c r="AG14">
        <v>0</v>
      </c>
      <c r="AH14">
        <v>9.8566922820000009</v>
      </c>
      <c r="AI14">
        <v>0</v>
      </c>
      <c r="AJ14">
        <v>0</v>
      </c>
      <c r="AK14">
        <v>11.424563996650866</v>
      </c>
      <c r="AL14">
        <v>21.571810000000003</v>
      </c>
      <c r="AM14">
        <v>4.0144415469544406</v>
      </c>
      <c r="AN14">
        <v>0</v>
      </c>
      <c r="AO14">
        <v>0</v>
      </c>
      <c r="AP14">
        <v>0.29280545242677519</v>
      </c>
      <c r="AQ14">
        <v>0</v>
      </c>
      <c r="AR14">
        <v>12.4778</v>
      </c>
      <c r="AS14">
        <v>8.3374799806319349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775.38094369552687</v>
      </c>
      <c r="DN14">
        <v>26.046717159085286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87.557510251588283</v>
      </c>
      <c r="L15">
        <v>64.387773144343697</v>
      </c>
      <c r="M15">
        <v>0</v>
      </c>
      <c r="N15">
        <v>29.999573549000473</v>
      </c>
      <c r="O15">
        <v>50.381249748687438</v>
      </c>
      <c r="P15">
        <v>69.041691939642035</v>
      </c>
      <c r="Q15">
        <v>4.0933158470415476</v>
      </c>
      <c r="R15">
        <v>10.767584892805953</v>
      </c>
      <c r="S15">
        <v>4.6751185994882984</v>
      </c>
      <c r="T15">
        <v>0</v>
      </c>
      <c r="U15">
        <v>292.42104372743512</v>
      </c>
      <c r="V15">
        <v>5.2645251798561148</v>
      </c>
      <c r="W15">
        <v>11.410665725279769</v>
      </c>
      <c r="X15">
        <v>37.473034001715973</v>
      </c>
      <c r="Y15">
        <v>0</v>
      </c>
      <c r="Z15">
        <v>1.6646652000000002</v>
      </c>
      <c r="AA15">
        <v>10.705230943060082</v>
      </c>
      <c r="AB15">
        <v>10.036103886848442</v>
      </c>
      <c r="AC15">
        <v>7.3809580403998005</v>
      </c>
      <c r="AD15">
        <v>2.3149499201879014</v>
      </c>
      <c r="AE15">
        <v>12.557578627918843</v>
      </c>
      <c r="AF15">
        <v>0</v>
      </c>
      <c r="AG15">
        <v>0</v>
      </c>
      <c r="AH15">
        <v>9.8566922820000009</v>
      </c>
      <c r="AI15">
        <v>0</v>
      </c>
      <c r="AJ15">
        <v>0</v>
      </c>
      <c r="AK15">
        <v>11.424563996650866</v>
      </c>
      <c r="AL15">
        <v>20.952100000000002</v>
      </c>
      <c r="AM15">
        <v>4.0144415469544406</v>
      </c>
      <c r="AN15">
        <v>0</v>
      </c>
      <c r="AO15">
        <v>0</v>
      </c>
      <c r="AP15">
        <v>0.29280545242677519</v>
      </c>
      <c r="AQ15">
        <v>0</v>
      </c>
      <c r="AR15">
        <v>12.4778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754.02209158822063</v>
      </c>
      <c r="DN15">
        <v>25.329684963531435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73.170285233122286</v>
      </c>
      <c r="L16">
        <v>64.387773144343697</v>
      </c>
      <c r="M16">
        <v>0</v>
      </c>
      <c r="N16">
        <v>29.999573549000473</v>
      </c>
      <c r="O16">
        <v>50.381249748687438</v>
      </c>
      <c r="P16">
        <v>69.041691939642035</v>
      </c>
      <c r="Q16">
        <v>3.8566631132098053</v>
      </c>
      <c r="R16">
        <v>10.767584892805953</v>
      </c>
      <c r="S16">
        <v>4.6751185994882984</v>
      </c>
      <c r="T16">
        <v>0</v>
      </c>
      <c r="U16">
        <v>292.42104372743512</v>
      </c>
      <c r="V16">
        <v>5.2645251798561148</v>
      </c>
      <c r="W16">
        <v>11.410665725279769</v>
      </c>
      <c r="X16">
        <v>37.473034001715973</v>
      </c>
      <c r="Y16">
        <v>0</v>
      </c>
      <c r="Z16">
        <v>1.6646652000000002</v>
      </c>
      <c r="AA16">
        <v>10.705230943060082</v>
      </c>
      <c r="AB16">
        <v>10.036103886848442</v>
      </c>
      <c r="AC16">
        <v>7.3809580403998005</v>
      </c>
      <c r="AD16">
        <v>2.3149499201879014</v>
      </c>
      <c r="AE16">
        <v>12.557578627918843</v>
      </c>
      <c r="AF16">
        <v>0</v>
      </c>
      <c r="AG16">
        <v>0</v>
      </c>
      <c r="AH16">
        <v>9.8566922820000009</v>
      </c>
      <c r="AI16">
        <v>0</v>
      </c>
      <c r="AJ16">
        <v>0</v>
      </c>
      <c r="AK16">
        <v>11.424563996650866</v>
      </c>
      <c r="AL16">
        <v>20.952100000000002</v>
      </c>
      <c r="AM16">
        <v>4.0144415469544406</v>
      </c>
      <c r="AN16">
        <v>0</v>
      </c>
      <c r="AO16">
        <v>0</v>
      </c>
      <c r="AP16">
        <v>0.29280545242677519</v>
      </c>
      <c r="AQ16">
        <v>0</v>
      </c>
      <c r="AR16">
        <v>12.4778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739.8734896918487</v>
      </c>
      <c r="DN16">
        <v>24.854409107605584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73.170285233122286</v>
      </c>
      <c r="L17">
        <v>64.387773144343697</v>
      </c>
      <c r="M17">
        <v>0</v>
      </c>
      <c r="N17">
        <v>29.999573549000473</v>
      </c>
      <c r="O17">
        <v>50.381249748687438</v>
      </c>
      <c r="P17">
        <v>69.041691939642035</v>
      </c>
      <c r="Q17">
        <v>3.8566631132098053</v>
      </c>
      <c r="R17">
        <v>10.767584892805953</v>
      </c>
      <c r="S17">
        <v>4.6751185994882984</v>
      </c>
      <c r="T17">
        <v>0</v>
      </c>
      <c r="U17">
        <v>292.42104372743512</v>
      </c>
      <c r="V17">
        <v>5.2645251798561148</v>
      </c>
      <c r="W17">
        <v>11.746994830797473</v>
      </c>
      <c r="X17">
        <v>37.473034001715973</v>
      </c>
      <c r="Y17">
        <v>0</v>
      </c>
      <c r="Z17">
        <v>1.6646652000000002</v>
      </c>
      <c r="AA17">
        <v>10.705230943060082</v>
      </c>
      <c r="AB17">
        <v>10.036103886848442</v>
      </c>
      <c r="AC17">
        <v>7.3809580403998005</v>
      </c>
      <c r="AD17">
        <v>2.3149499201879014</v>
      </c>
      <c r="AE17">
        <v>12.557578627918843</v>
      </c>
      <c r="AF17">
        <v>0</v>
      </c>
      <c r="AG17">
        <v>0</v>
      </c>
      <c r="AH17">
        <v>14.785038423</v>
      </c>
      <c r="AI17">
        <v>0</v>
      </c>
      <c r="AJ17">
        <v>0</v>
      </c>
      <c r="AK17">
        <v>11.424563996650866</v>
      </c>
      <c r="AL17">
        <v>20.952100000000002</v>
      </c>
      <c r="AM17">
        <v>4.0144415469544406</v>
      </c>
      <c r="AN17">
        <v>0</v>
      </c>
      <c r="AO17">
        <v>0</v>
      </c>
      <c r="AP17">
        <v>0.29280545242677519</v>
      </c>
      <c r="AQ17">
        <v>0</v>
      </c>
      <c r="AR17">
        <v>12.4778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744.96706671477511</v>
      </c>
      <c r="DN17">
        <v>25.025507331196756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73.170285233122286</v>
      </c>
      <c r="L18">
        <v>64.387773144343697</v>
      </c>
      <c r="M18">
        <v>0</v>
      </c>
      <c r="N18">
        <v>29.999573549000473</v>
      </c>
      <c r="O18">
        <v>50.381249748687438</v>
      </c>
      <c r="P18">
        <v>69.041691939642035</v>
      </c>
      <c r="Q18">
        <v>3.8566631132098053</v>
      </c>
      <c r="R18">
        <v>10.767584892805953</v>
      </c>
      <c r="S18">
        <v>4.6751185994882984</v>
      </c>
      <c r="T18">
        <v>0</v>
      </c>
      <c r="U18">
        <v>292.42104372743512</v>
      </c>
      <c r="V18">
        <v>5.2645251798561148</v>
      </c>
      <c r="W18">
        <v>11.786909297843044</v>
      </c>
      <c r="X18">
        <v>37.473034001715973</v>
      </c>
      <c r="Y18">
        <v>0</v>
      </c>
      <c r="Z18">
        <v>1.6646652000000002</v>
      </c>
      <c r="AA18">
        <v>10.705230943060082</v>
      </c>
      <c r="AB18">
        <v>10.036103886848442</v>
      </c>
      <c r="AC18">
        <v>7.3809580403998005</v>
      </c>
      <c r="AD18">
        <v>2.3149499201879014</v>
      </c>
      <c r="AE18">
        <v>12.557578627918843</v>
      </c>
      <c r="AF18">
        <v>0</v>
      </c>
      <c r="AG18">
        <v>0</v>
      </c>
      <c r="AH18">
        <v>14.785038423</v>
      </c>
      <c r="AI18">
        <v>0</v>
      </c>
      <c r="AJ18">
        <v>0</v>
      </c>
      <c r="AK18">
        <v>11.424563996650866</v>
      </c>
      <c r="AL18">
        <v>20.952100000000002</v>
      </c>
      <c r="AM18">
        <v>4.0144415469544406</v>
      </c>
      <c r="AN18">
        <v>0</v>
      </c>
      <c r="AO18">
        <v>0</v>
      </c>
      <c r="AP18">
        <v>0.29280545242677519</v>
      </c>
      <c r="AQ18">
        <v>0</v>
      </c>
      <c r="AR18">
        <v>12.4778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745.00568454245229</v>
      </c>
      <c r="DN18">
        <v>25.026803970565226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73.170285233122286</v>
      </c>
      <c r="L19">
        <v>60.439384127519922</v>
      </c>
      <c r="M19">
        <v>0</v>
      </c>
      <c r="N19">
        <v>29.999573549000473</v>
      </c>
      <c r="O19">
        <v>50.381249748687438</v>
      </c>
      <c r="P19">
        <v>69.041691939642035</v>
      </c>
      <c r="Q19">
        <v>2.8892798231065351</v>
      </c>
      <c r="R19">
        <v>10.767584892805953</v>
      </c>
      <c r="S19">
        <v>3.2457227835818778</v>
      </c>
      <c r="T19">
        <v>0</v>
      </c>
      <c r="U19">
        <v>292.42104372743512</v>
      </c>
      <c r="V19">
        <v>3.7141694964028775</v>
      </c>
      <c r="W19">
        <v>11.786909297843044</v>
      </c>
      <c r="X19">
        <v>37.473034001715973</v>
      </c>
      <c r="Y19">
        <v>0</v>
      </c>
      <c r="Z19">
        <v>1.6646652000000002</v>
      </c>
      <c r="AA19">
        <v>10.705230943060082</v>
      </c>
      <c r="AB19">
        <v>10.036103886848442</v>
      </c>
      <c r="AC19">
        <v>7.3809580403998005</v>
      </c>
      <c r="AD19">
        <v>2.3149499201879014</v>
      </c>
      <c r="AE19">
        <v>12.557578627918843</v>
      </c>
      <c r="AF19">
        <v>0</v>
      </c>
      <c r="AG19">
        <v>0</v>
      </c>
      <c r="AH19">
        <v>14.785038423</v>
      </c>
      <c r="AI19">
        <v>0</v>
      </c>
      <c r="AJ19">
        <v>0</v>
      </c>
      <c r="AK19">
        <v>11.424563996650866</v>
      </c>
      <c r="AL19">
        <v>20.952100000000002</v>
      </c>
      <c r="AM19">
        <v>4.0144415469544406</v>
      </c>
      <c r="AN19">
        <v>0</v>
      </c>
      <c r="AO19">
        <v>0</v>
      </c>
      <c r="AP19">
        <v>0.29280545242677519</v>
      </c>
      <c r="AQ19">
        <v>0</v>
      </c>
      <c r="AR19">
        <v>12.4778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737.36645978493891</v>
      </c>
      <c r="DN19">
        <v>24.770504921791861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73.170285233122286</v>
      </c>
      <c r="L20">
        <v>60.439384127519922</v>
      </c>
      <c r="M20">
        <v>0</v>
      </c>
      <c r="N20">
        <v>29.999573549000473</v>
      </c>
      <c r="O20">
        <v>50.381249748687438</v>
      </c>
      <c r="P20">
        <v>69.041691939642035</v>
      </c>
      <c r="Q20">
        <v>2.9984933857482674</v>
      </c>
      <c r="R20">
        <v>8.7888662111307365</v>
      </c>
      <c r="S20">
        <v>3.2601419529844948</v>
      </c>
      <c r="T20">
        <v>0</v>
      </c>
      <c r="U20">
        <v>292.42104372743512</v>
      </c>
      <c r="V20">
        <v>3.7141694964028775</v>
      </c>
      <c r="W20">
        <v>11.786909297843044</v>
      </c>
      <c r="X20">
        <v>37.473034001715973</v>
      </c>
      <c r="Y20">
        <v>0</v>
      </c>
      <c r="Z20">
        <v>1.6646652000000002</v>
      </c>
      <c r="AA20">
        <v>10.705230943060082</v>
      </c>
      <c r="AB20">
        <v>10.036103886848442</v>
      </c>
      <c r="AC20">
        <v>7.3809580403998005</v>
      </c>
      <c r="AD20">
        <v>2.3149499201879014</v>
      </c>
      <c r="AE20">
        <v>12.557578627918843</v>
      </c>
      <c r="AF20">
        <v>0</v>
      </c>
      <c r="AG20">
        <v>0</v>
      </c>
      <c r="AH20">
        <v>14.785038423</v>
      </c>
      <c r="AI20">
        <v>0</v>
      </c>
      <c r="AJ20">
        <v>0</v>
      </c>
      <c r="AK20">
        <v>11.424563996650866</v>
      </c>
      <c r="AL20">
        <v>20.952100000000002</v>
      </c>
      <c r="AM20">
        <v>4.0144415469544406</v>
      </c>
      <c r="AN20">
        <v>0</v>
      </c>
      <c r="AO20">
        <v>0</v>
      </c>
      <c r="AP20">
        <v>0.29280545242677519</v>
      </c>
      <c r="AQ20">
        <v>0</v>
      </c>
      <c r="AR20">
        <v>12.4778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735.57166698695823</v>
      </c>
      <c r="DN20">
        <v>24.710211770141647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73.170285233122286</v>
      </c>
      <c r="L21">
        <v>60.439384127519922</v>
      </c>
      <c r="M21">
        <v>0</v>
      </c>
      <c r="N21">
        <v>29.999573549000473</v>
      </c>
      <c r="O21">
        <v>50.381249748687438</v>
      </c>
      <c r="P21">
        <v>69.041691939642035</v>
      </c>
      <c r="Q21">
        <v>2.7897907264836141</v>
      </c>
      <c r="R21">
        <v>7.4133008630628163</v>
      </c>
      <c r="S21">
        <v>3.0951417825533314</v>
      </c>
      <c r="T21">
        <v>0</v>
      </c>
      <c r="U21">
        <v>292.42104372743512</v>
      </c>
      <c r="V21">
        <v>3.7141694964028775</v>
      </c>
      <c r="W21">
        <v>11.786909297843044</v>
      </c>
      <c r="X21">
        <v>37.473034001715973</v>
      </c>
      <c r="Y21">
        <v>0</v>
      </c>
      <c r="Z21">
        <v>1.6646652000000002</v>
      </c>
      <c r="AA21">
        <v>10.705230943060082</v>
      </c>
      <c r="AB21">
        <v>10.036103886848442</v>
      </c>
      <c r="AC21">
        <v>7.3809580403998005</v>
      </c>
      <c r="AD21">
        <v>2.3149499201879014</v>
      </c>
      <c r="AE21">
        <v>12.557578627918843</v>
      </c>
      <c r="AF21">
        <v>0</v>
      </c>
      <c r="AG21">
        <v>0</v>
      </c>
      <c r="AH21">
        <v>14.785038423</v>
      </c>
      <c r="AI21">
        <v>0</v>
      </c>
      <c r="AJ21">
        <v>0</v>
      </c>
      <c r="AK21">
        <v>11.424563996650866</v>
      </c>
      <c r="AL21">
        <v>20.952100000000002</v>
      </c>
      <c r="AM21">
        <v>4.0144415469544406</v>
      </c>
      <c r="AN21">
        <v>0</v>
      </c>
      <c r="AO21">
        <v>0</v>
      </c>
      <c r="AP21">
        <v>0.29280545242677519</v>
      </c>
      <c r="AQ21">
        <v>0</v>
      </c>
      <c r="AR21">
        <v>12.4778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733.87921485050413</v>
      </c>
      <c r="DN21">
        <v>24.653395728832024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73.170285233122286</v>
      </c>
      <c r="L22">
        <v>60.439384127519922</v>
      </c>
      <c r="M22">
        <v>0</v>
      </c>
      <c r="N22">
        <v>29.999573549000473</v>
      </c>
      <c r="O22">
        <v>50.381249748687438</v>
      </c>
      <c r="P22">
        <v>69.041691939642035</v>
      </c>
      <c r="Q22">
        <v>2.7897907264836141</v>
      </c>
      <c r="R22">
        <v>7.4133008630628163</v>
      </c>
      <c r="S22">
        <v>3.0951417825533314</v>
      </c>
      <c r="T22">
        <v>0</v>
      </c>
      <c r="U22">
        <v>292.42104372743512</v>
      </c>
      <c r="V22">
        <v>3.7141694964028775</v>
      </c>
      <c r="W22">
        <v>11.786909297843044</v>
      </c>
      <c r="X22">
        <v>37.473034001715973</v>
      </c>
      <c r="Y22">
        <v>0</v>
      </c>
      <c r="Z22">
        <v>1.6646652000000002</v>
      </c>
      <c r="AA22">
        <v>10.705230943060082</v>
      </c>
      <c r="AB22">
        <v>10.036103886848442</v>
      </c>
      <c r="AC22">
        <v>7.3809580403998005</v>
      </c>
      <c r="AD22">
        <v>2.3149499201879014</v>
      </c>
      <c r="AE22">
        <v>12.557578627918843</v>
      </c>
      <c r="AF22">
        <v>0</v>
      </c>
      <c r="AG22">
        <v>0</v>
      </c>
      <c r="AH22">
        <v>14.785038423</v>
      </c>
      <c r="AI22">
        <v>0.8082499396466104</v>
      </c>
      <c r="AJ22">
        <v>0</v>
      </c>
      <c r="AK22">
        <v>11.424563996650866</v>
      </c>
      <c r="AL22">
        <v>20.952100000000002</v>
      </c>
      <c r="AM22">
        <v>4.0144415469544406</v>
      </c>
      <c r="AN22">
        <v>0</v>
      </c>
      <c r="AO22">
        <v>0</v>
      </c>
      <c r="AP22">
        <v>0.29280545242677519</v>
      </c>
      <c r="AQ22">
        <v>0</v>
      </c>
      <c r="AR22">
        <v>12.4778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734.66119658080697</v>
      </c>
      <c r="DN22">
        <v>24.679663938175885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73.170285233122286</v>
      </c>
      <c r="L23">
        <v>60.439384127519922</v>
      </c>
      <c r="M23">
        <v>0</v>
      </c>
      <c r="N23">
        <v>29.999573549000473</v>
      </c>
      <c r="O23">
        <v>50.381249748687438</v>
      </c>
      <c r="P23">
        <v>69.041691939642035</v>
      </c>
      <c r="Q23">
        <v>2.4045700831772545</v>
      </c>
      <c r="R23">
        <v>7.4133008630628163</v>
      </c>
      <c r="S23">
        <v>3.0766010220080946</v>
      </c>
      <c r="T23">
        <v>0</v>
      </c>
      <c r="U23">
        <v>292.42104372743512</v>
      </c>
      <c r="V23">
        <v>3.7141694964028775</v>
      </c>
      <c r="W23">
        <v>11.786909297843044</v>
      </c>
      <c r="X23">
        <v>37.473034001715973</v>
      </c>
      <c r="Y23">
        <v>0</v>
      </c>
      <c r="Z23">
        <v>1.6646652000000002</v>
      </c>
      <c r="AA23">
        <v>10.705230943060082</v>
      </c>
      <c r="AB23">
        <v>10.036103886848442</v>
      </c>
      <c r="AC23">
        <v>7.3809580403998005</v>
      </c>
      <c r="AD23">
        <v>2.3149499201879014</v>
      </c>
      <c r="AE23">
        <v>12.557578627918843</v>
      </c>
      <c r="AF23">
        <v>0</v>
      </c>
      <c r="AG23">
        <v>0</v>
      </c>
      <c r="AH23">
        <v>14.785038423</v>
      </c>
      <c r="AI23">
        <v>1.9398001931308475</v>
      </c>
      <c r="AJ23">
        <v>0</v>
      </c>
      <c r="AK23">
        <v>11.424563996650866</v>
      </c>
      <c r="AL23">
        <v>20.952100000000002</v>
      </c>
      <c r="AM23">
        <v>4.0144415469544406</v>
      </c>
      <c r="AN23">
        <v>0</v>
      </c>
      <c r="AO23">
        <v>0</v>
      </c>
      <c r="AP23">
        <v>0.29280545242677519</v>
      </c>
      <c r="AQ23">
        <v>0</v>
      </c>
      <c r="AR23">
        <v>13.459200000000003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736.31483297934312</v>
      </c>
      <c r="DN23">
        <v>24.735216389272292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73.170285233122286</v>
      </c>
      <c r="L24">
        <v>60.439384127519922</v>
      </c>
      <c r="M24">
        <v>0</v>
      </c>
      <c r="N24">
        <v>29.999573549000473</v>
      </c>
      <c r="O24">
        <v>50.381249748687438</v>
      </c>
      <c r="P24">
        <v>69.041691939642035</v>
      </c>
      <c r="Q24">
        <v>2.4045700831772545</v>
      </c>
      <c r="R24">
        <v>7.4133008630628163</v>
      </c>
      <c r="S24">
        <v>3.0766010220080946</v>
      </c>
      <c r="T24">
        <v>0</v>
      </c>
      <c r="U24">
        <v>292.42104372743512</v>
      </c>
      <c r="V24">
        <v>3.7141694964028775</v>
      </c>
      <c r="W24">
        <v>11.786909297843044</v>
      </c>
      <c r="X24">
        <v>37.473034001715973</v>
      </c>
      <c r="Y24">
        <v>0</v>
      </c>
      <c r="Z24">
        <v>1.6646652000000002</v>
      </c>
      <c r="AA24">
        <v>10.705230943060082</v>
      </c>
      <c r="AB24">
        <v>10.036103886848442</v>
      </c>
      <c r="AC24">
        <v>7.3809580403998005</v>
      </c>
      <c r="AD24">
        <v>2.3149499201879014</v>
      </c>
      <c r="AE24">
        <v>12.557578627918843</v>
      </c>
      <c r="AF24">
        <v>0</v>
      </c>
      <c r="AG24">
        <v>0</v>
      </c>
      <c r="AH24">
        <v>14.785038423</v>
      </c>
      <c r="AI24">
        <v>12.641030031383766</v>
      </c>
      <c r="AJ24">
        <v>0</v>
      </c>
      <c r="AK24">
        <v>11.424563996650866</v>
      </c>
      <c r="AL24">
        <v>20.952100000000002</v>
      </c>
      <c r="AM24">
        <v>4.0144415469544406</v>
      </c>
      <c r="AN24">
        <v>0</v>
      </c>
      <c r="AO24">
        <v>0</v>
      </c>
      <c r="AP24">
        <v>0.29280545242677519</v>
      </c>
      <c r="AQ24">
        <v>0</v>
      </c>
      <c r="AR24">
        <v>13.459200000000003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746.66827278810297</v>
      </c>
      <c r="DN24">
        <v>25.083006418765368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73.170285233122286</v>
      </c>
      <c r="L25">
        <v>60.439384127519922</v>
      </c>
      <c r="M25">
        <v>0</v>
      </c>
      <c r="N25">
        <v>29.999573549000473</v>
      </c>
      <c r="O25">
        <v>50.381249748687438</v>
      </c>
      <c r="P25">
        <v>69.041691939642035</v>
      </c>
      <c r="Q25">
        <v>2.4045700831772545</v>
      </c>
      <c r="R25">
        <v>7.4133008630628163</v>
      </c>
      <c r="S25">
        <v>3.0766010220080946</v>
      </c>
      <c r="T25">
        <v>0</v>
      </c>
      <c r="U25">
        <v>292.42104372743512</v>
      </c>
      <c r="V25">
        <v>3.7141694964028775</v>
      </c>
      <c r="W25">
        <v>11.351018717125001</v>
      </c>
      <c r="X25">
        <v>37.473034001715973</v>
      </c>
      <c r="Y25">
        <v>0</v>
      </c>
      <c r="Z25">
        <v>1.6646652000000002</v>
      </c>
      <c r="AA25">
        <v>10.705230943060082</v>
      </c>
      <c r="AB25">
        <v>10.036103886848442</v>
      </c>
      <c r="AC25">
        <v>7.3809580403998005</v>
      </c>
      <c r="AD25">
        <v>2.3149499201879014</v>
      </c>
      <c r="AE25">
        <v>12.557578627918843</v>
      </c>
      <c r="AF25">
        <v>0</v>
      </c>
      <c r="AG25">
        <v>0</v>
      </c>
      <c r="AH25">
        <v>14.785038423</v>
      </c>
      <c r="AI25">
        <v>12.641030031383766</v>
      </c>
      <c r="AJ25">
        <v>0</v>
      </c>
      <c r="AK25">
        <v>11.424563996650866</v>
      </c>
      <c r="AL25">
        <v>20.952100000000002</v>
      </c>
      <c r="AM25">
        <v>4.0144415469544406</v>
      </c>
      <c r="AN25">
        <v>0</v>
      </c>
      <c r="AO25">
        <v>0</v>
      </c>
      <c r="AP25">
        <v>0.29280545242677519</v>
      </c>
      <c r="AQ25">
        <v>0</v>
      </c>
      <c r="AR25">
        <v>12.4778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745.2970391632266</v>
      </c>
      <c r="DN25">
        <v>25.036949462923765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73.170285233122286</v>
      </c>
      <c r="L26">
        <v>56.473376120123305</v>
      </c>
      <c r="M26">
        <v>0</v>
      </c>
      <c r="N26">
        <v>29.999573549000473</v>
      </c>
      <c r="O26">
        <v>50.381249748687438</v>
      </c>
      <c r="P26">
        <v>69.041691939642035</v>
      </c>
      <c r="Q26">
        <v>2.4045700831772545</v>
      </c>
      <c r="R26">
        <v>7.4133008630628163</v>
      </c>
      <c r="S26">
        <v>3.0766010220080946</v>
      </c>
      <c r="T26">
        <v>0</v>
      </c>
      <c r="U26">
        <v>292.42104372743512</v>
      </c>
      <c r="V26">
        <v>3.7141694964028775</v>
      </c>
      <c r="W26">
        <v>11.351018717125001</v>
      </c>
      <c r="X26">
        <v>37.473034001715973</v>
      </c>
      <c r="Y26">
        <v>0</v>
      </c>
      <c r="Z26">
        <v>1.6646652000000002</v>
      </c>
      <c r="AA26">
        <v>10.705230943060082</v>
      </c>
      <c r="AB26">
        <v>10.036103886848442</v>
      </c>
      <c r="AC26">
        <v>7.3809580403998005</v>
      </c>
      <c r="AD26">
        <v>2.3149499201879014</v>
      </c>
      <c r="AE26">
        <v>12.557578627918843</v>
      </c>
      <c r="AF26">
        <v>0</v>
      </c>
      <c r="AG26">
        <v>0</v>
      </c>
      <c r="AH26">
        <v>14.785038423</v>
      </c>
      <c r="AI26">
        <v>12.641030031383766</v>
      </c>
      <c r="AJ26">
        <v>0</v>
      </c>
      <c r="AK26">
        <v>11.424563996650866</v>
      </c>
      <c r="AL26">
        <v>20.952100000000002</v>
      </c>
      <c r="AM26">
        <v>4.0144415469544406</v>
      </c>
      <c r="AN26">
        <v>0</v>
      </c>
      <c r="AO26">
        <v>0</v>
      </c>
      <c r="AP26">
        <v>0.29280545242677519</v>
      </c>
      <c r="AQ26">
        <v>0</v>
      </c>
      <c r="AR26">
        <v>12.4778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741.4599264160704</v>
      </c>
      <c r="DN26">
        <v>24.908054202683388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54.658722376029388</v>
      </c>
      <c r="L27">
        <v>49.532862107179184</v>
      </c>
      <c r="M27">
        <v>0</v>
      </c>
      <c r="N27">
        <v>29.999573549000473</v>
      </c>
      <c r="O27">
        <v>50.381249748687438</v>
      </c>
      <c r="P27">
        <v>69.041691939642035</v>
      </c>
      <c r="Q27">
        <v>1.2826788231200643</v>
      </c>
      <c r="R27">
        <v>7.4133008630628163</v>
      </c>
      <c r="S27">
        <v>2.5404578809430212</v>
      </c>
      <c r="T27">
        <v>0</v>
      </c>
      <c r="U27">
        <v>292.42104372743512</v>
      </c>
      <c r="V27">
        <v>3.7141694964028775</v>
      </c>
      <c r="W27">
        <v>8.0936773113990181</v>
      </c>
      <c r="X27">
        <v>37.473034001715973</v>
      </c>
      <c r="Y27">
        <v>0</v>
      </c>
      <c r="Z27">
        <v>1.6646652000000002</v>
      </c>
      <c r="AA27">
        <v>10.705230943060082</v>
      </c>
      <c r="AB27">
        <v>10.036103886848442</v>
      </c>
      <c r="AC27">
        <v>7.3809580403998005</v>
      </c>
      <c r="AD27">
        <v>2.3149499201879014</v>
      </c>
      <c r="AE27">
        <v>12.557578627918843</v>
      </c>
      <c r="AF27">
        <v>0</v>
      </c>
      <c r="AG27">
        <v>0</v>
      </c>
      <c r="AH27">
        <v>14.785038423</v>
      </c>
      <c r="AI27">
        <v>12.641030031383766</v>
      </c>
      <c r="AJ27">
        <v>0</v>
      </c>
      <c r="AK27">
        <v>11.424563996650866</v>
      </c>
      <c r="AL27">
        <v>20.952100000000002</v>
      </c>
      <c r="AM27">
        <v>4.0144415469544406</v>
      </c>
      <c r="AN27">
        <v>0</v>
      </c>
      <c r="AO27">
        <v>0</v>
      </c>
      <c r="AP27">
        <v>0.29280545242677519</v>
      </c>
      <c r="AQ27">
        <v>0</v>
      </c>
      <c r="AR27">
        <v>12.4778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712.07926427321945</v>
      </c>
      <c r="DN27">
        <v>23.921263668648848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43.196899777984818</v>
      </c>
      <c r="L28">
        <v>41.600846092385908</v>
      </c>
      <c r="M28">
        <v>0</v>
      </c>
      <c r="N28">
        <v>29.999573549000473</v>
      </c>
      <c r="O28">
        <v>50.381249748687438</v>
      </c>
      <c r="P28">
        <v>69.041691939642035</v>
      </c>
      <c r="Q28">
        <v>1.2826788231200643</v>
      </c>
      <c r="R28">
        <v>7.4133008630628163</v>
      </c>
      <c r="S28">
        <v>2.5404578809430212</v>
      </c>
      <c r="T28">
        <v>0</v>
      </c>
      <c r="U28">
        <v>292.42104372743512</v>
      </c>
      <c r="V28">
        <v>3.7141694964028775</v>
      </c>
      <c r="W28">
        <v>8.0936773113990181</v>
      </c>
      <c r="X28">
        <v>37.473034001715973</v>
      </c>
      <c r="Y28">
        <v>0</v>
      </c>
      <c r="Z28">
        <v>1.6646652000000002</v>
      </c>
      <c r="AA28">
        <v>10.705230943060082</v>
      </c>
      <c r="AB28">
        <v>10.036103886848442</v>
      </c>
      <c r="AC28">
        <v>7.3809580403998005</v>
      </c>
      <c r="AD28">
        <v>4.6299000822306473</v>
      </c>
      <c r="AE28">
        <v>12.557578627918843</v>
      </c>
      <c r="AF28">
        <v>0</v>
      </c>
      <c r="AG28">
        <v>0</v>
      </c>
      <c r="AH28">
        <v>14.785038423</v>
      </c>
      <c r="AI28">
        <v>12.641030031383766</v>
      </c>
      <c r="AJ28">
        <v>0</v>
      </c>
      <c r="AK28">
        <v>11.424563996650866</v>
      </c>
      <c r="AL28">
        <v>20.952100000000002</v>
      </c>
      <c r="AM28">
        <v>4.0144415469544406</v>
      </c>
      <c r="AN28">
        <v>0</v>
      </c>
      <c r="AO28">
        <v>0</v>
      </c>
      <c r="AP28">
        <v>0.29280545242677519</v>
      </c>
      <c r="AQ28">
        <v>0</v>
      </c>
      <c r="AR28">
        <v>12.4778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695.55543985609484</v>
      </c>
      <c r="DN28">
        <v>23.366199634978436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43.196899777984818</v>
      </c>
      <c r="L29">
        <v>27.201272434550599</v>
      </c>
      <c r="M29">
        <v>0</v>
      </c>
      <c r="N29">
        <v>29.999573549000473</v>
      </c>
      <c r="O29">
        <v>50.381249748687438</v>
      </c>
      <c r="P29">
        <v>69.041691939642035</v>
      </c>
      <c r="Q29">
        <v>1.2826788231200643</v>
      </c>
      <c r="R29">
        <v>7.4133008630628163</v>
      </c>
      <c r="S29">
        <v>3.2756618529936725</v>
      </c>
      <c r="T29">
        <v>0</v>
      </c>
      <c r="U29">
        <v>292.42104372743512</v>
      </c>
      <c r="V29">
        <v>3.7141694964028775</v>
      </c>
      <c r="W29">
        <v>8.0936773113990181</v>
      </c>
      <c r="X29">
        <v>37.473034001715973</v>
      </c>
      <c r="Y29">
        <v>0</v>
      </c>
      <c r="Z29">
        <v>1.6646652000000002</v>
      </c>
      <c r="AA29">
        <v>10.705230943060082</v>
      </c>
      <c r="AB29">
        <v>10.036103886848442</v>
      </c>
      <c r="AC29">
        <v>7.3809580403998005</v>
      </c>
      <c r="AD29">
        <v>4.6299000822306473</v>
      </c>
      <c r="AE29">
        <v>12.557578627918843</v>
      </c>
      <c r="AF29">
        <v>0</v>
      </c>
      <c r="AG29">
        <v>0</v>
      </c>
      <c r="AH29">
        <v>14.785038423</v>
      </c>
      <c r="AI29">
        <v>12.641030031383766</v>
      </c>
      <c r="AJ29">
        <v>0</v>
      </c>
      <c r="AK29">
        <v>11.424563996650866</v>
      </c>
      <c r="AL29">
        <v>20.952100000000002</v>
      </c>
      <c r="AM29">
        <v>4.0144415469544406</v>
      </c>
      <c r="AN29">
        <v>0</v>
      </c>
      <c r="AO29">
        <v>0</v>
      </c>
      <c r="AP29">
        <v>0.29280545242677519</v>
      </c>
      <c r="AQ29">
        <v>0</v>
      </c>
      <c r="AR29">
        <v>12.4778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682.33531948645123</v>
      </c>
      <c r="DN29">
        <v>22.921950318837361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43.196899777984818</v>
      </c>
      <c r="L30">
        <v>24.22676642900311</v>
      </c>
      <c r="M30">
        <v>0</v>
      </c>
      <c r="N30">
        <v>29.999573549000473</v>
      </c>
      <c r="O30">
        <v>50.381249748687438</v>
      </c>
      <c r="P30">
        <v>69.041691939642035</v>
      </c>
      <c r="Q30">
        <v>1.2826788231200643</v>
      </c>
      <c r="R30">
        <v>6.1255512351600441</v>
      </c>
      <c r="S30">
        <v>3.2756618529936725</v>
      </c>
      <c r="T30">
        <v>0</v>
      </c>
      <c r="U30">
        <v>292.42104372743512</v>
      </c>
      <c r="V30">
        <v>2.0988262589928057</v>
      </c>
      <c r="W30">
        <v>5.177015330673914</v>
      </c>
      <c r="X30">
        <v>29.793293538339316</v>
      </c>
      <c r="Y30">
        <v>0</v>
      </c>
      <c r="Z30">
        <v>1.6646652000000002</v>
      </c>
      <c r="AA30">
        <v>10.705230943060082</v>
      </c>
      <c r="AB30">
        <v>10.036103886848442</v>
      </c>
      <c r="AC30">
        <v>7.3809580403998005</v>
      </c>
      <c r="AD30">
        <v>4.6299000822306473</v>
      </c>
      <c r="AE30">
        <v>12.557578627918843</v>
      </c>
      <c r="AF30">
        <v>0</v>
      </c>
      <c r="AG30">
        <v>0</v>
      </c>
      <c r="AH30">
        <v>14.785038423</v>
      </c>
      <c r="AI30">
        <v>1.616499879293221</v>
      </c>
      <c r="AJ30">
        <v>0</v>
      </c>
      <c r="AK30">
        <v>11.424563996650866</v>
      </c>
      <c r="AL30">
        <v>20.952100000000002</v>
      </c>
      <c r="AM30">
        <v>4.0144415469544406</v>
      </c>
      <c r="AN30">
        <v>0</v>
      </c>
      <c r="AO30">
        <v>0</v>
      </c>
      <c r="AP30">
        <v>0.29280545242677519</v>
      </c>
      <c r="AQ30">
        <v>0</v>
      </c>
      <c r="AR30">
        <v>12.4778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655.73069333607248</v>
      </c>
      <c r="DN30">
        <v>22.028045002163481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43.196899777984818</v>
      </c>
      <c r="L31">
        <v>24.22676642900311</v>
      </c>
      <c r="M31">
        <v>0</v>
      </c>
      <c r="N31">
        <v>29.999573549000473</v>
      </c>
      <c r="O31">
        <v>50.381249748687438</v>
      </c>
      <c r="P31">
        <v>69.041691939642035</v>
      </c>
      <c r="Q31">
        <v>1.2826788231200643</v>
      </c>
      <c r="R31">
        <v>4.2080589670948116</v>
      </c>
      <c r="S31">
        <v>3.2756618529936725</v>
      </c>
      <c r="T31">
        <v>0</v>
      </c>
      <c r="U31">
        <v>292.42104372743512</v>
      </c>
      <c r="V31">
        <v>2.3772137410071941</v>
      </c>
      <c r="W31">
        <v>7.5149339243830973</v>
      </c>
      <c r="X31">
        <v>24.825550027010699</v>
      </c>
      <c r="Y31">
        <v>0</v>
      </c>
      <c r="Z31">
        <v>1.6646652000000002</v>
      </c>
      <c r="AA31">
        <v>10.705230943060082</v>
      </c>
      <c r="AB31">
        <v>10.036103886848442</v>
      </c>
      <c r="AC31">
        <v>7.3809580403998005</v>
      </c>
      <c r="AD31">
        <v>4.6299000822306473</v>
      </c>
      <c r="AE31">
        <v>12.557578627918843</v>
      </c>
      <c r="AF31">
        <v>0</v>
      </c>
      <c r="AG31">
        <v>0</v>
      </c>
      <c r="AH31">
        <v>18.234880721699998</v>
      </c>
      <c r="AI31">
        <v>0.90524000965654239</v>
      </c>
      <c r="AJ31">
        <v>0</v>
      </c>
      <c r="AK31">
        <v>11.424563996650866</v>
      </c>
      <c r="AL31">
        <v>20.952100000000002</v>
      </c>
      <c r="AM31">
        <v>4.0144415469544406</v>
      </c>
      <c r="AN31">
        <v>0</v>
      </c>
      <c r="AO31">
        <v>0</v>
      </c>
      <c r="AP31">
        <v>0.29280545242677519</v>
      </c>
      <c r="AQ31">
        <v>0</v>
      </c>
      <c r="AR31">
        <v>12.4778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654.25026157374214</v>
      </c>
      <c r="DN31">
        <v>21.97812948988674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43.196899777984818</v>
      </c>
      <c r="L32">
        <v>24.22676642900311</v>
      </c>
      <c r="M32">
        <v>0</v>
      </c>
      <c r="N32">
        <v>29.999573549000473</v>
      </c>
      <c r="O32">
        <v>50.381249748687438</v>
      </c>
      <c r="P32">
        <v>69.041691939642035</v>
      </c>
      <c r="Q32">
        <v>1.2826788231200643</v>
      </c>
      <c r="R32">
        <v>3.9329588035760121</v>
      </c>
      <c r="S32">
        <v>3.2756618529936725</v>
      </c>
      <c r="T32">
        <v>0</v>
      </c>
      <c r="U32">
        <v>292.42104372743512</v>
      </c>
      <c r="V32">
        <v>2.3772137410071941</v>
      </c>
      <c r="W32">
        <v>6.0561527870935841</v>
      </c>
      <c r="X32">
        <v>24.825550027010699</v>
      </c>
      <c r="Y32">
        <v>0</v>
      </c>
      <c r="Z32">
        <v>1.6646652000000002</v>
      </c>
      <c r="AA32">
        <v>10.705230943060082</v>
      </c>
      <c r="AB32">
        <v>10.036103886848442</v>
      </c>
      <c r="AC32">
        <v>7.3809580403998005</v>
      </c>
      <c r="AD32">
        <v>4.6299000822306473</v>
      </c>
      <c r="AE32">
        <v>12.557578627918843</v>
      </c>
      <c r="AF32">
        <v>0</v>
      </c>
      <c r="AG32">
        <v>0</v>
      </c>
      <c r="AH32">
        <v>19.713384564000002</v>
      </c>
      <c r="AI32">
        <v>0.90524000965654239</v>
      </c>
      <c r="AJ32">
        <v>0</v>
      </c>
      <c r="AK32">
        <v>11.424563996650866</v>
      </c>
      <c r="AL32">
        <v>20.952100000000002</v>
      </c>
      <c r="AM32">
        <v>4.0144415469544406</v>
      </c>
      <c r="AN32">
        <v>0</v>
      </c>
      <c r="AO32">
        <v>0</v>
      </c>
      <c r="AP32">
        <v>0.29280545242677519</v>
      </c>
      <c r="AQ32">
        <v>0</v>
      </c>
      <c r="AR32">
        <v>12.4778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654.00316738245806</v>
      </c>
      <c r="DN32">
        <v>21.969846222662405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43.196899777984818</v>
      </c>
      <c r="L33">
        <v>24.22676642900311</v>
      </c>
      <c r="M33">
        <v>0</v>
      </c>
      <c r="N33">
        <v>29.999573549000473</v>
      </c>
      <c r="O33">
        <v>50.381249748687438</v>
      </c>
      <c r="P33">
        <v>69.041691939642035</v>
      </c>
      <c r="Q33">
        <v>1.2826788231200643</v>
      </c>
      <c r="R33">
        <v>2.7177584363935012</v>
      </c>
      <c r="S33">
        <v>3.2756618529936725</v>
      </c>
      <c r="T33">
        <v>0</v>
      </c>
      <c r="U33">
        <v>292.42104372743512</v>
      </c>
      <c r="V33">
        <v>2.3772137410071941</v>
      </c>
      <c r="W33">
        <v>5.8582354785187265</v>
      </c>
      <c r="X33">
        <v>19.878867196288407</v>
      </c>
      <c r="Y33">
        <v>0</v>
      </c>
      <c r="Z33">
        <v>1.6646652000000002</v>
      </c>
      <c r="AA33">
        <v>10.705230943060082</v>
      </c>
      <c r="AB33">
        <v>10.036103886848442</v>
      </c>
      <c r="AC33">
        <v>7.3809580403998005</v>
      </c>
      <c r="AD33">
        <v>4.6299000822306473</v>
      </c>
      <c r="AE33">
        <v>12.557578627918843</v>
      </c>
      <c r="AF33">
        <v>0</v>
      </c>
      <c r="AG33">
        <v>0</v>
      </c>
      <c r="AH33">
        <v>19.713384564000002</v>
      </c>
      <c r="AI33">
        <v>0.90524000965654239</v>
      </c>
      <c r="AJ33">
        <v>0</v>
      </c>
      <c r="AK33">
        <v>11.424563996650866</v>
      </c>
      <c r="AL33">
        <v>20.952100000000002</v>
      </c>
      <c r="AM33">
        <v>4.0144415469544406</v>
      </c>
      <c r="AN33">
        <v>0</v>
      </c>
      <c r="AO33">
        <v>0</v>
      </c>
      <c r="AP33">
        <v>0.29280545242677519</v>
      </c>
      <c r="AQ33">
        <v>0</v>
      </c>
      <c r="AR33">
        <v>12.4778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647.85021004300768</v>
      </c>
      <c r="DN33">
        <v>21.763003055633391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43.196899777984818</v>
      </c>
      <c r="L34">
        <v>24.22676642900311</v>
      </c>
      <c r="M34">
        <v>0</v>
      </c>
      <c r="N34">
        <v>29.999573549000473</v>
      </c>
      <c r="O34">
        <v>50.381249748687438</v>
      </c>
      <c r="P34">
        <v>69.041691939642035</v>
      </c>
      <c r="Q34">
        <v>2.4797833512971965</v>
      </c>
      <c r="R34">
        <v>2.7177584363935012</v>
      </c>
      <c r="S34">
        <v>3.2756618529936725</v>
      </c>
      <c r="T34">
        <v>0</v>
      </c>
      <c r="U34">
        <v>292.42104372743512</v>
      </c>
      <c r="V34">
        <v>2.3772137410071941</v>
      </c>
      <c r="W34">
        <v>5.8582354785187265</v>
      </c>
      <c r="X34">
        <v>19.878867196288407</v>
      </c>
      <c r="Y34">
        <v>0</v>
      </c>
      <c r="Z34">
        <v>1.6646652000000002</v>
      </c>
      <c r="AA34">
        <v>10.705230943060082</v>
      </c>
      <c r="AB34">
        <v>10.036103886848442</v>
      </c>
      <c r="AC34">
        <v>7.3809580403998005</v>
      </c>
      <c r="AD34">
        <v>4.6299000822306473</v>
      </c>
      <c r="AE34">
        <v>12.557578627918843</v>
      </c>
      <c r="AF34">
        <v>0</v>
      </c>
      <c r="AG34">
        <v>0</v>
      </c>
      <c r="AH34">
        <v>19.713384564000002</v>
      </c>
      <c r="AI34">
        <v>0.90524000965654239</v>
      </c>
      <c r="AJ34">
        <v>0</v>
      </c>
      <c r="AK34">
        <v>11.424563996650866</v>
      </c>
      <c r="AL34">
        <v>20.952100000000002</v>
      </c>
      <c r="AM34">
        <v>4.0144415469544406</v>
      </c>
      <c r="AN34">
        <v>0</v>
      </c>
      <c r="AO34">
        <v>0</v>
      </c>
      <c r="AP34">
        <v>0.29280545242677519</v>
      </c>
      <c r="AQ34">
        <v>0</v>
      </c>
      <c r="AR34">
        <v>12.4778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649.0084086589286</v>
      </c>
      <c r="DN34">
        <v>21.801908967889489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43.196899777984818</v>
      </c>
      <c r="L35">
        <v>24.22676642900311</v>
      </c>
      <c r="M35">
        <v>0</v>
      </c>
      <c r="N35">
        <v>29.999573549000473</v>
      </c>
      <c r="O35">
        <v>50.381249748687438</v>
      </c>
      <c r="P35">
        <v>69.041691939642035</v>
      </c>
      <c r="Q35">
        <v>2.4797833512971965</v>
      </c>
      <c r="R35">
        <v>2.7177584363935012</v>
      </c>
      <c r="S35">
        <v>3.2756618529936725</v>
      </c>
      <c r="T35">
        <v>0</v>
      </c>
      <c r="U35">
        <v>292.42104372743512</v>
      </c>
      <c r="V35">
        <v>2.3772137410071941</v>
      </c>
      <c r="W35">
        <v>5.8582354785187265</v>
      </c>
      <c r="X35">
        <v>19.878867196288407</v>
      </c>
      <c r="Y35">
        <v>0</v>
      </c>
      <c r="Z35">
        <v>1.6646652000000002</v>
      </c>
      <c r="AA35">
        <v>10.705230943060082</v>
      </c>
      <c r="AB35">
        <v>10.036103886848442</v>
      </c>
      <c r="AC35">
        <v>4.9156800869098021</v>
      </c>
      <c r="AD35">
        <v>2.3149499201879014</v>
      </c>
      <c r="AE35">
        <v>12.557578627918843</v>
      </c>
      <c r="AF35">
        <v>0</v>
      </c>
      <c r="AG35">
        <v>0</v>
      </c>
      <c r="AH35">
        <v>19.713384564000002</v>
      </c>
      <c r="AI35">
        <v>0.90524000965654239</v>
      </c>
      <c r="AJ35">
        <v>0</v>
      </c>
      <c r="AK35">
        <v>11.424563996650866</v>
      </c>
      <c r="AL35">
        <v>20.952100000000002</v>
      </c>
      <c r="AM35">
        <v>4.0144415469544406</v>
      </c>
      <c r="AN35">
        <v>0</v>
      </c>
      <c r="AO35">
        <v>0</v>
      </c>
      <c r="AP35">
        <v>0.13013575663412233</v>
      </c>
      <c r="AQ35">
        <v>0</v>
      </c>
      <c r="AR35">
        <v>12.4778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644.22616448081908</v>
      </c>
      <c r="DN35">
        <v>21.641255334673581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43.196899777984818</v>
      </c>
      <c r="L36">
        <v>24.22676642900311</v>
      </c>
      <c r="M36">
        <v>0</v>
      </c>
      <c r="N36">
        <v>29.999573549000473</v>
      </c>
      <c r="O36">
        <v>50.381249748687438</v>
      </c>
      <c r="P36">
        <v>69.041691939642035</v>
      </c>
      <c r="Q36">
        <v>2.4797833512971965</v>
      </c>
      <c r="R36">
        <v>2.7177584363935012</v>
      </c>
      <c r="S36">
        <v>3.2756618529936725</v>
      </c>
      <c r="T36">
        <v>0</v>
      </c>
      <c r="U36">
        <v>292.42104372743512</v>
      </c>
      <c r="V36">
        <v>2.3772137410071941</v>
      </c>
      <c r="W36">
        <v>5.8582354785187265</v>
      </c>
      <c r="X36">
        <v>19.878867196288407</v>
      </c>
      <c r="Y36">
        <v>0</v>
      </c>
      <c r="Z36">
        <v>1.6646652000000002</v>
      </c>
      <c r="AA36">
        <v>10.705230943060082</v>
      </c>
      <c r="AB36">
        <v>10.036103886848442</v>
      </c>
      <c r="AC36">
        <v>4.9156800869098021</v>
      </c>
      <c r="AD36">
        <v>0</v>
      </c>
      <c r="AE36">
        <v>12.557578627918843</v>
      </c>
      <c r="AF36">
        <v>0</v>
      </c>
      <c r="AG36">
        <v>0</v>
      </c>
      <c r="AH36">
        <v>19.713384564000002</v>
      </c>
      <c r="AI36">
        <v>0.90524000965654239</v>
      </c>
      <c r="AJ36">
        <v>0</v>
      </c>
      <c r="AK36">
        <v>11.424563996650866</v>
      </c>
      <c r="AL36">
        <v>20.952100000000002</v>
      </c>
      <c r="AM36">
        <v>4.0144415469544406</v>
      </c>
      <c r="AN36">
        <v>0</v>
      </c>
      <c r="AO36">
        <v>0</v>
      </c>
      <c r="AP36">
        <v>0.13013575663412233</v>
      </c>
      <c r="AQ36">
        <v>0</v>
      </c>
      <c r="AR36">
        <v>12.4778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641.98645052373286</v>
      </c>
      <c r="DN36">
        <v>21.566019371571905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43.196899777984818</v>
      </c>
      <c r="L37">
        <v>24.22676642900311</v>
      </c>
      <c r="M37">
        <v>0</v>
      </c>
      <c r="N37">
        <v>29.999573549000473</v>
      </c>
      <c r="O37">
        <v>50.381249748687438</v>
      </c>
      <c r="P37">
        <v>69.041691939642035</v>
      </c>
      <c r="Q37">
        <v>2.4797833512971965</v>
      </c>
      <c r="R37">
        <v>4.1603396821019238</v>
      </c>
      <c r="S37">
        <v>3.2756618529936725</v>
      </c>
      <c r="T37">
        <v>0</v>
      </c>
      <c r="U37">
        <v>292.42104372743512</v>
      </c>
      <c r="V37">
        <v>3.7141694964028775</v>
      </c>
      <c r="W37">
        <v>7.3695047128181592</v>
      </c>
      <c r="X37">
        <v>22.41914492993104</v>
      </c>
      <c r="Y37">
        <v>0</v>
      </c>
      <c r="Z37">
        <v>1.6646652000000002</v>
      </c>
      <c r="AA37">
        <v>10.705230943060082</v>
      </c>
      <c r="AB37">
        <v>10.036103886848442</v>
      </c>
      <c r="AC37">
        <v>4.9156800869098021</v>
      </c>
      <c r="AD37">
        <v>0</v>
      </c>
      <c r="AE37">
        <v>12.557578627918843</v>
      </c>
      <c r="AF37">
        <v>0</v>
      </c>
      <c r="AG37">
        <v>0</v>
      </c>
      <c r="AH37">
        <v>19.713384564000002</v>
      </c>
      <c r="AI37">
        <v>0</v>
      </c>
      <c r="AJ37">
        <v>0</v>
      </c>
      <c r="AK37">
        <v>11.424563996650866</v>
      </c>
      <c r="AL37">
        <v>20.952100000000002</v>
      </c>
      <c r="AM37">
        <v>4.0144415469544406</v>
      </c>
      <c r="AN37">
        <v>0</v>
      </c>
      <c r="AO37">
        <v>0</v>
      </c>
      <c r="AP37">
        <v>0.13013575663412233</v>
      </c>
      <c r="AQ37">
        <v>0</v>
      </c>
      <c r="AR37">
        <v>12.4778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647.71964370894489</v>
      </c>
      <c r="DN37">
        <v>21.758670145749484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43.196899777984818</v>
      </c>
      <c r="L38">
        <v>24.22676642900311</v>
      </c>
      <c r="M38">
        <v>0</v>
      </c>
      <c r="N38">
        <v>29.999573549000473</v>
      </c>
      <c r="O38">
        <v>50.381249748687438</v>
      </c>
      <c r="P38">
        <v>69.041691939642035</v>
      </c>
      <c r="Q38">
        <v>2.4797833512971965</v>
      </c>
      <c r="R38">
        <v>4.1603396821019238</v>
      </c>
      <c r="S38">
        <v>3.2756618529936725</v>
      </c>
      <c r="T38">
        <v>0</v>
      </c>
      <c r="U38">
        <v>292.42104372743512</v>
      </c>
      <c r="V38">
        <v>3.7141694964028775</v>
      </c>
      <c r="W38">
        <v>7.3695047128181592</v>
      </c>
      <c r="X38">
        <v>24.825550027010699</v>
      </c>
      <c r="Y38">
        <v>0</v>
      </c>
      <c r="Z38">
        <v>1.6646652000000002</v>
      </c>
      <c r="AA38">
        <v>10.705230943060082</v>
      </c>
      <c r="AB38">
        <v>10.036103886848442</v>
      </c>
      <c r="AC38">
        <v>4.9156800869098021</v>
      </c>
      <c r="AD38">
        <v>0</v>
      </c>
      <c r="AE38">
        <v>12.557578627918843</v>
      </c>
      <c r="AF38">
        <v>0</v>
      </c>
      <c r="AG38">
        <v>0</v>
      </c>
      <c r="AH38">
        <v>17.249211493500002</v>
      </c>
      <c r="AI38">
        <v>0</v>
      </c>
      <c r="AJ38">
        <v>0</v>
      </c>
      <c r="AK38">
        <v>11.424563996650866</v>
      </c>
      <c r="AL38">
        <v>20.952100000000002</v>
      </c>
      <c r="AM38">
        <v>4.0144415469544406</v>
      </c>
      <c r="AN38">
        <v>0</v>
      </c>
      <c r="AO38">
        <v>0</v>
      </c>
      <c r="AP38">
        <v>0.13013575663412233</v>
      </c>
      <c r="AQ38">
        <v>0</v>
      </c>
      <c r="AR38">
        <v>12.4778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647.66367934330708</v>
      </c>
      <c r="DN38">
        <v>21.75686653796695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43.196899777984818</v>
      </c>
      <c r="L39">
        <v>24.22676642900311</v>
      </c>
      <c r="M39">
        <v>0</v>
      </c>
      <c r="N39">
        <v>29.999573549000473</v>
      </c>
      <c r="O39">
        <v>50.381249748687438</v>
      </c>
      <c r="P39">
        <v>69.041691939642035</v>
      </c>
      <c r="Q39">
        <v>2.4797833512971965</v>
      </c>
      <c r="R39">
        <v>2.6752383566774269</v>
      </c>
      <c r="S39">
        <v>3.2756618529936725</v>
      </c>
      <c r="T39">
        <v>0</v>
      </c>
      <c r="U39">
        <v>292.42104372743512</v>
      </c>
      <c r="V39">
        <v>2.3772137410071941</v>
      </c>
      <c r="W39">
        <v>5.8175901577999785</v>
      </c>
      <c r="X39">
        <v>19.731531087737139</v>
      </c>
      <c r="Y39">
        <v>0</v>
      </c>
      <c r="Z39">
        <v>1.6646652000000002</v>
      </c>
      <c r="AA39">
        <v>10.705230943060082</v>
      </c>
      <c r="AB39">
        <v>10.036103886848442</v>
      </c>
      <c r="AC39">
        <v>4.9156800869098021</v>
      </c>
      <c r="AD39">
        <v>0</v>
      </c>
      <c r="AE39">
        <v>12.557578627918843</v>
      </c>
      <c r="AF39">
        <v>0</v>
      </c>
      <c r="AG39">
        <v>0</v>
      </c>
      <c r="AH39">
        <v>17.249211493500002</v>
      </c>
      <c r="AI39">
        <v>0</v>
      </c>
      <c r="AJ39">
        <v>0</v>
      </c>
      <c r="AK39">
        <v>11.424563996650866</v>
      </c>
      <c r="AL39">
        <v>20.952100000000002</v>
      </c>
      <c r="AM39">
        <v>4.0144415469544406</v>
      </c>
      <c r="AN39">
        <v>0</v>
      </c>
      <c r="AO39">
        <v>0</v>
      </c>
      <c r="AP39">
        <v>0.13013575663412233</v>
      </c>
      <c r="AQ39">
        <v>0</v>
      </c>
      <c r="AR39">
        <v>12.4778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638.50353727460367</v>
      </c>
      <c r="DN39">
        <v>21.449018031558438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43.196899777984818</v>
      </c>
      <c r="L40">
        <v>24.22676642900311</v>
      </c>
      <c r="M40">
        <v>0</v>
      </c>
      <c r="N40">
        <v>29.999573549000473</v>
      </c>
      <c r="O40">
        <v>50.381249748687438</v>
      </c>
      <c r="P40">
        <v>69.041691939642035</v>
      </c>
      <c r="Q40">
        <v>2.4797833512971965</v>
      </c>
      <c r="R40">
        <v>2.6752383566774269</v>
      </c>
      <c r="S40">
        <v>3.2756618529936725</v>
      </c>
      <c r="T40">
        <v>0</v>
      </c>
      <c r="U40">
        <v>292.42104372743512</v>
      </c>
      <c r="V40">
        <v>2.3772137410071941</v>
      </c>
      <c r="W40">
        <v>5.8175901577999785</v>
      </c>
      <c r="X40">
        <v>19.731531087737139</v>
      </c>
      <c r="Y40">
        <v>0</v>
      </c>
      <c r="Z40">
        <v>1.6646652000000002</v>
      </c>
      <c r="AA40">
        <v>10.705230943060082</v>
      </c>
      <c r="AB40">
        <v>10.036103886848442</v>
      </c>
      <c r="AC40">
        <v>4.9156800869098021</v>
      </c>
      <c r="AD40">
        <v>0</v>
      </c>
      <c r="AE40">
        <v>12.557578627918843</v>
      </c>
      <c r="AF40">
        <v>0</v>
      </c>
      <c r="AG40">
        <v>0</v>
      </c>
      <c r="AH40">
        <v>17.249211493500002</v>
      </c>
      <c r="AI40">
        <v>0</v>
      </c>
      <c r="AJ40">
        <v>0</v>
      </c>
      <c r="AK40">
        <v>11.424563996650866</v>
      </c>
      <c r="AL40">
        <v>20.952100000000002</v>
      </c>
      <c r="AM40">
        <v>4.0144415469544406</v>
      </c>
      <c r="AN40">
        <v>0</v>
      </c>
      <c r="AO40">
        <v>0</v>
      </c>
      <c r="AP40">
        <v>0.13013575663412233</v>
      </c>
      <c r="AQ40">
        <v>0</v>
      </c>
      <c r="AR40">
        <v>13.459200000000003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639.45304177460366</v>
      </c>
      <c r="DN40">
        <v>21.480913531558439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43.196899777984818</v>
      </c>
      <c r="L41">
        <v>24.22676642900311</v>
      </c>
      <c r="M41">
        <v>0</v>
      </c>
      <c r="N41">
        <v>29.999573549000473</v>
      </c>
      <c r="O41">
        <v>50.381249748687438</v>
      </c>
      <c r="P41">
        <v>69.041691939642035</v>
      </c>
      <c r="Q41">
        <v>2.4797833512971965</v>
      </c>
      <c r="R41">
        <v>2.6752383566774269</v>
      </c>
      <c r="S41">
        <v>3.2756618529936725</v>
      </c>
      <c r="T41">
        <v>0</v>
      </c>
      <c r="U41">
        <v>292.42104372743512</v>
      </c>
      <c r="V41">
        <v>2.3772137410071941</v>
      </c>
      <c r="W41">
        <v>7.2524291689201119</v>
      </c>
      <c r="X41">
        <v>24.825550027010699</v>
      </c>
      <c r="Y41">
        <v>0</v>
      </c>
      <c r="Z41">
        <v>1.6646652000000002</v>
      </c>
      <c r="AA41">
        <v>10.705230943060082</v>
      </c>
      <c r="AB41">
        <v>10.036103886848442</v>
      </c>
      <c r="AC41">
        <v>4.9156800869098021</v>
      </c>
      <c r="AD41">
        <v>0</v>
      </c>
      <c r="AE41">
        <v>12.557578627918843</v>
      </c>
      <c r="AF41">
        <v>0</v>
      </c>
      <c r="AG41">
        <v>0</v>
      </c>
      <c r="AH41">
        <v>17.249211493500002</v>
      </c>
      <c r="AI41">
        <v>0</v>
      </c>
      <c r="AJ41">
        <v>0</v>
      </c>
      <c r="AK41">
        <v>11.424563996650866</v>
      </c>
      <c r="AL41">
        <v>20.952100000000002</v>
      </c>
      <c r="AM41">
        <v>4.0144415469544406</v>
      </c>
      <c r="AN41">
        <v>0</v>
      </c>
      <c r="AO41">
        <v>0</v>
      </c>
      <c r="AP41">
        <v>0.29280545242677519</v>
      </c>
      <c r="AQ41">
        <v>0</v>
      </c>
      <c r="AR41">
        <v>13.459200000000003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645.92694503689017</v>
      </c>
      <c r="DN41">
        <v>21.69853791545837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43.196899777984818</v>
      </c>
      <c r="L42">
        <v>24.22676642900311</v>
      </c>
      <c r="M42">
        <v>0</v>
      </c>
      <c r="N42">
        <v>29.999573549000473</v>
      </c>
      <c r="O42">
        <v>50.381249748687438</v>
      </c>
      <c r="P42">
        <v>69.041691939642035</v>
      </c>
      <c r="Q42">
        <v>2.4797833512971965</v>
      </c>
      <c r="R42">
        <v>2.6752383566774269</v>
      </c>
      <c r="S42">
        <v>3.2756618529936725</v>
      </c>
      <c r="T42">
        <v>0</v>
      </c>
      <c r="U42">
        <v>292.42104372743512</v>
      </c>
      <c r="V42">
        <v>3.7141694964028775</v>
      </c>
      <c r="W42">
        <v>7.410150033536909</v>
      </c>
      <c r="X42">
        <v>24.825550027010699</v>
      </c>
      <c r="Y42">
        <v>0</v>
      </c>
      <c r="Z42">
        <v>1.6646652000000002</v>
      </c>
      <c r="AA42">
        <v>10.705230943060082</v>
      </c>
      <c r="AB42">
        <v>10.036103886848442</v>
      </c>
      <c r="AC42">
        <v>4.9156800869098021</v>
      </c>
      <c r="AD42">
        <v>0</v>
      </c>
      <c r="AE42">
        <v>12.557578627918843</v>
      </c>
      <c r="AF42">
        <v>0</v>
      </c>
      <c r="AG42">
        <v>0</v>
      </c>
      <c r="AH42">
        <v>17.249211493500002</v>
      </c>
      <c r="AI42">
        <v>0</v>
      </c>
      <c r="AJ42">
        <v>0</v>
      </c>
      <c r="AK42">
        <v>11.424563996650866</v>
      </c>
      <c r="AL42">
        <v>20.952100000000002</v>
      </c>
      <c r="AM42">
        <v>4.0144415469544406</v>
      </c>
      <c r="AN42">
        <v>0</v>
      </c>
      <c r="AO42">
        <v>0</v>
      </c>
      <c r="AP42">
        <v>0.29280545242677519</v>
      </c>
      <c r="AQ42">
        <v>0</v>
      </c>
      <c r="AR42">
        <v>12.4778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646.42354207098992</v>
      </c>
      <c r="DN42">
        <v>21.715217501371079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43.196899777984818</v>
      </c>
      <c r="L43">
        <v>24.22676642900311</v>
      </c>
      <c r="M43">
        <v>0</v>
      </c>
      <c r="N43">
        <v>29.999573549000473</v>
      </c>
      <c r="O43">
        <v>50.381249748687438</v>
      </c>
      <c r="P43">
        <v>69.041691939642035</v>
      </c>
      <c r="Q43">
        <v>2.4797833512971965</v>
      </c>
      <c r="R43">
        <v>2.6752383566774269</v>
      </c>
      <c r="S43">
        <v>3.2756618529936725</v>
      </c>
      <c r="T43">
        <v>0</v>
      </c>
      <c r="U43">
        <v>292.42104372743512</v>
      </c>
      <c r="V43">
        <v>3.7141694964028775</v>
      </c>
      <c r="W43">
        <v>7.410150033536909</v>
      </c>
      <c r="X43">
        <v>37.473034001715973</v>
      </c>
      <c r="Y43">
        <v>0</v>
      </c>
      <c r="Z43">
        <v>0</v>
      </c>
      <c r="AA43">
        <v>10.705230943060082</v>
      </c>
      <c r="AB43">
        <v>10.036103886848442</v>
      </c>
      <c r="AC43">
        <v>4.9156800869098021</v>
      </c>
      <c r="AD43">
        <v>0</v>
      </c>
      <c r="AE43">
        <v>12.557578627918843</v>
      </c>
      <c r="AF43">
        <v>0</v>
      </c>
      <c r="AG43">
        <v>0</v>
      </c>
      <c r="AH43">
        <v>17.249211493500002</v>
      </c>
      <c r="AI43">
        <v>0</v>
      </c>
      <c r="AJ43">
        <v>0</v>
      </c>
      <c r="AK43">
        <v>11.424563996650866</v>
      </c>
      <c r="AL43">
        <v>20.952100000000002</v>
      </c>
      <c r="AM43">
        <v>4.0144415469544406</v>
      </c>
      <c r="AN43">
        <v>0</v>
      </c>
      <c r="AO43">
        <v>0</v>
      </c>
      <c r="AP43">
        <v>0.29280545242677519</v>
      </c>
      <c r="AQ43">
        <v>0</v>
      </c>
      <c r="AR43">
        <v>12.4778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657.04903015275806</v>
      </c>
      <c r="DN43">
        <v>22.072548194308318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43.196899777984818</v>
      </c>
      <c r="L44">
        <v>24.22676642900311</v>
      </c>
      <c r="M44">
        <v>0</v>
      </c>
      <c r="N44">
        <v>29.999573549000473</v>
      </c>
      <c r="O44">
        <v>50.381249748687438</v>
      </c>
      <c r="P44">
        <v>69.041691939642035</v>
      </c>
      <c r="Q44">
        <v>2.4797833512971965</v>
      </c>
      <c r="R44">
        <v>2.6752383566774269</v>
      </c>
      <c r="S44">
        <v>3.2756618529936725</v>
      </c>
      <c r="T44">
        <v>0</v>
      </c>
      <c r="U44">
        <v>292.42104372743512</v>
      </c>
      <c r="V44">
        <v>3.7141694964028775</v>
      </c>
      <c r="W44">
        <v>7.410150033536909</v>
      </c>
      <c r="X44">
        <v>37.473034001715973</v>
      </c>
      <c r="Y44">
        <v>0</v>
      </c>
      <c r="Z44">
        <v>0</v>
      </c>
      <c r="AA44">
        <v>10.705230943060082</v>
      </c>
      <c r="AB44">
        <v>10.036103886848442</v>
      </c>
      <c r="AC44">
        <v>4.9156800869098021</v>
      </c>
      <c r="AD44">
        <v>0</v>
      </c>
      <c r="AE44">
        <v>12.557578627918843</v>
      </c>
      <c r="AF44">
        <v>0</v>
      </c>
      <c r="AG44">
        <v>0</v>
      </c>
      <c r="AH44">
        <v>11.901955818600001</v>
      </c>
      <c r="AI44">
        <v>0</v>
      </c>
      <c r="AJ44">
        <v>0</v>
      </c>
      <c r="AK44">
        <v>11.424563996650866</v>
      </c>
      <c r="AL44">
        <v>20.952100000000002</v>
      </c>
      <c r="AM44">
        <v>4.0144415469544406</v>
      </c>
      <c r="AN44">
        <v>0</v>
      </c>
      <c r="AO44">
        <v>0</v>
      </c>
      <c r="AP44">
        <v>0.29280545242677519</v>
      </c>
      <c r="AQ44">
        <v>0</v>
      </c>
      <c r="AR44">
        <v>12.4778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651.87556031775807</v>
      </c>
      <c r="DN44">
        <v>21.898762354408319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43.196899777984818</v>
      </c>
      <c r="L45">
        <v>24.22676642900311</v>
      </c>
      <c r="M45">
        <v>0</v>
      </c>
      <c r="N45">
        <v>29.999573549000473</v>
      </c>
      <c r="O45">
        <v>50.381249748687438</v>
      </c>
      <c r="P45">
        <v>69.041691939642035</v>
      </c>
      <c r="Q45">
        <v>2.4797833512971965</v>
      </c>
      <c r="R45">
        <v>2.6827419001567336</v>
      </c>
      <c r="S45">
        <v>3.2756618529936725</v>
      </c>
      <c r="T45">
        <v>0</v>
      </c>
      <c r="U45">
        <v>292.42104372743512</v>
      </c>
      <c r="V45">
        <v>3.7141694964028775</v>
      </c>
      <c r="W45">
        <v>7.410150033536909</v>
      </c>
      <c r="X45">
        <v>37.473034001715973</v>
      </c>
      <c r="Y45">
        <v>0</v>
      </c>
      <c r="Z45">
        <v>0</v>
      </c>
      <c r="AA45">
        <v>10.705230943060082</v>
      </c>
      <c r="AB45">
        <v>10.036103886848442</v>
      </c>
      <c r="AC45">
        <v>4.9156800869098021</v>
      </c>
      <c r="AD45">
        <v>0</v>
      </c>
      <c r="AE45">
        <v>12.557578627918843</v>
      </c>
      <c r="AF45">
        <v>0</v>
      </c>
      <c r="AG45">
        <v>0</v>
      </c>
      <c r="AH45">
        <v>6.0865074716999992</v>
      </c>
      <c r="AI45">
        <v>0</v>
      </c>
      <c r="AJ45">
        <v>0</v>
      </c>
      <c r="AK45">
        <v>11.424563996650866</v>
      </c>
      <c r="AL45">
        <v>20.952100000000002</v>
      </c>
      <c r="AM45">
        <v>4.0144415469544406</v>
      </c>
      <c r="AN45">
        <v>0</v>
      </c>
      <c r="AO45">
        <v>0</v>
      </c>
      <c r="AP45">
        <v>0.29280545242677519</v>
      </c>
      <c r="AQ45">
        <v>0</v>
      </c>
      <c r="AR45">
        <v>12.4778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646.25637370117431</v>
      </c>
      <c r="DN45">
        <v>21.710004167571391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43.196899777984818</v>
      </c>
      <c r="L46">
        <v>24.22676642900311</v>
      </c>
      <c r="M46">
        <v>0</v>
      </c>
      <c r="N46">
        <v>29.999573549000473</v>
      </c>
      <c r="O46">
        <v>50.381249748687438</v>
      </c>
      <c r="P46">
        <v>69.041691939642035</v>
      </c>
      <c r="Q46">
        <v>2.4797833512971965</v>
      </c>
      <c r="R46">
        <v>2.6827419001567336</v>
      </c>
      <c r="S46">
        <v>3.2756618529936725</v>
      </c>
      <c r="T46">
        <v>0</v>
      </c>
      <c r="U46">
        <v>292.42104372743512</v>
      </c>
      <c r="V46">
        <v>3.7141694964028775</v>
      </c>
      <c r="W46">
        <v>7.410150033536909</v>
      </c>
      <c r="X46">
        <v>37.473034001715973</v>
      </c>
      <c r="Y46">
        <v>0</v>
      </c>
      <c r="Z46">
        <v>0</v>
      </c>
      <c r="AA46">
        <v>10.705230943060082</v>
      </c>
      <c r="AB46">
        <v>10.036103886848442</v>
      </c>
      <c r="AC46">
        <v>4.9156800869098021</v>
      </c>
      <c r="AD46">
        <v>0</v>
      </c>
      <c r="AE46">
        <v>12.557578627918843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11.424563996650866</v>
      </c>
      <c r="AL46">
        <v>20.952100000000002</v>
      </c>
      <c r="AM46">
        <v>4.0144415469544406</v>
      </c>
      <c r="AN46">
        <v>0</v>
      </c>
      <c r="AO46">
        <v>0</v>
      </c>
      <c r="AP46">
        <v>0.29280545242677519</v>
      </c>
      <c r="AQ46">
        <v>0</v>
      </c>
      <c r="AR46">
        <v>12.4778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640.36767773287431</v>
      </c>
      <c r="DN46">
        <v>21.512192664171387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43.196899777984818</v>
      </c>
      <c r="L47">
        <v>24.22676642900311</v>
      </c>
      <c r="M47">
        <v>0</v>
      </c>
      <c r="N47">
        <v>29.999573549000473</v>
      </c>
      <c r="O47">
        <v>50.381249748687438</v>
      </c>
      <c r="P47">
        <v>69.041691939642035</v>
      </c>
      <c r="Q47">
        <v>2.4797833512971965</v>
      </c>
      <c r="R47">
        <v>6.0207432405497769</v>
      </c>
      <c r="S47">
        <v>3.2756618529936725</v>
      </c>
      <c r="T47">
        <v>0</v>
      </c>
      <c r="U47">
        <v>292.42104372743512</v>
      </c>
      <c r="V47">
        <v>2.3772137410071941</v>
      </c>
      <c r="W47">
        <v>7.6235379673103409</v>
      </c>
      <c r="X47">
        <v>37.473034001715973</v>
      </c>
      <c r="Y47">
        <v>0</v>
      </c>
      <c r="Z47">
        <v>0</v>
      </c>
      <c r="AA47">
        <v>10.705230943060082</v>
      </c>
      <c r="AB47">
        <v>10.036103886848442</v>
      </c>
      <c r="AC47">
        <v>4.9156800869098021</v>
      </c>
      <c r="AD47">
        <v>0</v>
      </c>
      <c r="AE47">
        <v>12.557578627918843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11.424563996650866</v>
      </c>
      <c r="AL47">
        <v>13.279500000000002</v>
      </c>
      <c r="AM47">
        <v>4.0144415469544406</v>
      </c>
      <c r="AN47">
        <v>0</v>
      </c>
      <c r="AO47">
        <v>0</v>
      </c>
      <c r="AP47">
        <v>2.4075114977312633</v>
      </c>
      <c r="AQ47">
        <v>0</v>
      </c>
      <c r="AR47">
        <v>12.4778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637.13275817221609</v>
      </c>
      <c r="DN47">
        <v>21.403651788904739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43.196899777984818</v>
      </c>
      <c r="L48">
        <v>24.22676642900311</v>
      </c>
      <c r="M48">
        <v>0</v>
      </c>
      <c r="N48">
        <v>29.999573549000473</v>
      </c>
      <c r="O48">
        <v>50.381249748687438</v>
      </c>
      <c r="P48">
        <v>69.041691939642035</v>
      </c>
      <c r="Q48">
        <v>2.4797833512971965</v>
      </c>
      <c r="R48">
        <v>6.0207432405497769</v>
      </c>
      <c r="S48">
        <v>3.2756618529936725</v>
      </c>
      <c r="T48">
        <v>0</v>
      </c>
      <c r="U48">
        <v>292.42104372743512</v>
      </c>
      <c r="V48">
        <v>2.3772137410071941</v>
      </c>
      <c r="W48">
        <v>7.6235379673103409</v>
      </c>
      <c r="X48">
        <v>37.473034001715973</v>
      </c>
      <c r="Y48">
        <v>0</v>
      </c>
      <c r="Z48">
        <v>0</v>
      </c>
      <c r="AA48">
        <v>10.705230943060082</v>
      </c>
      <c r="AB48">
        <v>10.036103886848442</v>
      </c>
      <c r="AC48">
        <v>4.9156800869098021</v>
      </c>
      <c r="AD48">
        <v>0</v>
      </c>
      <c r="AE48">
        <v>12.557578627918843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11.424563996650866</v>
      </c>
      <c r="AL48">
        <v>13.279500000000002</v>
      </c>
      <c r="AM48">
        <v>4.0144415469544406</v>
      </c>
      <c r="AN48">
        <v>0</v>
      </c>
      <c r="AO48">
        <v>0</v>
      </c>
      <c r="AP48">
        <v>2.4075114977312633</v>
      </c>
      <c r="AQ48">
        <v>0</v>
      </c>
      <c r="AR48">
        <v>12.4778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637.13275817221609</v>
      </c>
      <c r="DN48">
        <v>21.403651788904739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43.196899777984818</v>
      </c>
      <c r="L49">
        <v>24.22676642900311</v>
      </c>
      <c r="M49">
        <v>0</v>
      </c>
      <c r="N49">
        <v>29.999573549000473</v>
      </c>
      <c r="O49">
        <v>50.381249748687438</v>
      </c>
      <c r="P49">
        <v>69.041691939642035</v>
      </c>
      <c r="Q49">
        <v>1.2826788231200643</v>
      </c>
      <c r="R49">
        <v>6.0207432405497769</v>
      </c>
      <c r="S49">
        <v>3.2756618529936725</v>
      </c>
      <c r="T49">
        <v>0</v>
      </c>
      <c r="U49">
        <v>292.42104372743512</v>
      </c>
      <c r="V49">
        <v>2.3772137410071941</v>
      </c>
      <c r="W49">
        <v>7.6235379673103409</v>
      </c>
      <c r="X49">
        <v>37.473034001715973</v>
      </c>
      <c r="Y49">
        <v>0</v>
      </c>
      <c r="Z49">
        <v>0</v>
      </c>
      <c r="AA49">
        <v>10.705230943060082</v>
      </c>
      <c r="AB49">
        <v>10.036103886848442</v>
      </c>
      <c r="AC49">
        <v>4.9156800869098021</v>
      </c>
      <c r="AD49">
        <v>0</v>
      </c>
      <c r="AE49">
        <v>12.557578627918843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11.424563996650866</v>
      </c>
      <c r="AL49">
        <v>20.952100000000002</v>
      </c>
      <c r="AM49">
        <v>4.0144415469544406</v>
      </c>
      <c r="AN49">
        <v>0</v>
      </c>
      <c r="AO49">
        <v>0</v>
      </c>
      <c r="AP49">
        <v>2.4075114977312633</v>
      </c>
      <c r="AQ49">
        <v>0</v>
      </c>
      <c r="AR49">
        <v>12.4778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643.39780005629518</v>
      </c>
      <c r="DN49">
        <v>21.614105376648638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43.196899777984818</v>
      </c>
      <c r="L50">
        <v>24.22676642900311</v>
      </c>
      <c r="M50">
        <v>0</v>
      </c>
      <c r="N50">
        <v>29.999573549000473</v>
      </c>
      <c r="O50">
        <v>50.381249748687438</v>
      </c>
      <c r="P50">
        <v>69.041691939642035</v>
      </c>
      <c r="Q50">
        <v>1.2826788231200643</v>
      </c>
      <c r="R50">
        <v>6.0207432405497769</v>
      </c>
      <c r="S50">
        <v>3.2756618529936725</v>
      </c>
      <c r="T50">
        <v>0</v>
      </c>
      <c r="U50">
        <v>292.42104372743512</v>
      </c>
      <c r="V50">
        <v>2.3772137410071941</v>
      </c>
      <c r="W50">
        <v>7.6235379673103409</v>
      </c>
      <c r="X50">
        <v>37.473034001715973</v>
      </c>
      <c r="Y50">
        <v>0</v>
      </c>
      <c r="Z50">
        <v>0</v>
      </c>
      <c r="AA50">
        <v>10.705230943060082</v>
      </c>
      <c r="AB50">
        <v>10.036103886848442</v>
      </c>
      <c r="AC50">
        <v>4.9156800869098021</v>
      </c>
      <c r="AD50">
        <v>0</v>
      </c>
      <c r="AE50">
        <v>12.557578627918843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11.424563996650866</v>
      </c>
      <c r="AL50">
        <v>20.952100000000002</v>
      </c>
      <c r="AM50">
        <v>4.0144415469544406</v>
      </c>
      <c r="AN50">
        <v>0</v>
      </c>
      <c r="AO50">
        <v>0</v>
      </c>
      <c r="AP50">
        <v>0.13013575663412233</v>
      </c>
      <c r="AQ50">
        <v>0</v>
      </c>
      <c r="AR50">
        <v>12.4778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641.19457252534539</v>
      </c>
      <c r="DN50">
        <v>21.539957166501296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43.196899777984818</v>
      </c>
      <c r="L51">
        <v>24.22676642900311</v>
      </c>
      <c r="M51">
        <v>0</v>
      </c>
      <c r="N51">
        <v>29.999573549000473</v>
      </c>
      <c r="O51">
        <v>50.381249748687438</v>
      </c>
      <c r="P51">
        <v>69.041691939642035</v>
      </c>
      <c r="Q51">
        <v>1.2826788231200643</v>
      </c>
      <c r="R51">
        <v>6.0207432405497769</v>
      </c>
      <c r="S51">
        <v>3.2944869563973747</v>
      </c>
      <c r="T51">
        <v>0</v>
      </c>
      <c r="U51">
        <v>292.42104372743512</v>
      </c>
      <c r="V51">
        <v>2.3772137410071941</v>
      </c>
      <c r="W51">
        <v>7.5366585942740132</v>
      </c>
      <c r="X51">
        <v>29.652077720931707</v>
      </c>
      <c r="Y51">
        <v>0</v>
      </c>
      <c r="Z51">
        <v>0</v>
      </c>
      <c r="AA51">
        <v>10.705230943060082</v>
      </c>
      <c r="AB51">
        <v>10.036103886848442</v>
      </c>
      <c r="AC51">
        <v>4.9156800869098021</v>
      </c>
      <c r="AD51">
        <v>0</v>
      </c>
      <c r="AE51">
        <v>12.557578627918843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11.424563996650866</v>
      </c>
      <c r="AL51">
        <v>20.952100000000002</v>
      </c>
      <c r="AM51">
        <v>4.0144415469544406</v>
      </c>
      <c r="AN51">
        <v>0</v>
      </c>
      <c r="AO51">
        <v>0</v>
      </c>
      <c r="AP51">
        <v>0.13013575663412233</v>
      </c>
      <c r="AQ51">
        <v>0</v>
      </c>
      <c r="AR51">
        <v>12.4778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633.56219839001403</v>
      </c>
      <c r="DN51">
        <v>21.283320751415808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43.196899777984818</v>
      </c>
      <c r="L52">
        <v>24.22676642900311</v>
      </c>
      <c r="M52">
        <v>0</v>
      </c>
      <c r="N52">
        <v>29.999573549000473</v>
      </c>
      <c r="O52">
        <v>50.381249748687438</v>
      </c>
      <c r="P52">
        <v>69.041691939642035</v>
      </c>
      <c r="Q52">
        <v>1.2826788231200643</v>
      </c>
      <c r="R52">
        <v>6.0207432405497769</v>
      </c>
      <c r="S52">
        <v>3.2944869563973747</v>
      </c>
      <c r="T52">
        <v>0</v>
      </c>
      <c r="U52">
        <v>292.42104372743512</v>
      </c>
      <c r="V52">
        <v>2.3772137410071941</v>
      </c>
      <c r="W52">
        <v>7.5366585942740132</v>
      </c>
      <c r="X52">
        <v>29.652077720931707</v>
      </c>
      <c r="Y52">
        <v>0</v>
      </c>
      <c r="Z52">
        <v>0</v>
      </c>
      <c r="AA52">
        <v>10.705230943060082</v>
      </c>
      <c r="AB52">
        <v>10.036103886848442</v>
      </c>
      <c r="AC52">
        <v>4.9156800869098021</v>
      </c>
      <c r="AD52">
        <v>0</v>
      </c>
      <c r="AE52">
        <v>12.557578627918843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11.424563996650866</v>
      </c>
      <c r="AL52">
        <v>20.952100000000002</v>
      </c>
      <c r="AM52">
        <v>4.0144415469544406</v>
      </c>
      <c r="AN52">
        <v>0</v>
      </c>
      <c r="AO52">
        <v>0</v>
      </c>
      <c r="AP52">
        <v>0.13013575663412233</v>
      </c>
      <c r="AQ52">
        <v>0</v>
      </c>
      <c r="AR52">
        <v>12.4778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633.56219839001403</v>
      </c>
      <c r="DN52">
        <v>21.283320751415808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43.196899777984818</v>
      </c>
      <c r="L53">
        <v>24.22676642900311</v>
      </c>
      <c r="M53">
        <v>0</v>
      </c>
      <c r="N53">
        <v>29.999573549000473</v>
      </c>
      <c r="O53">
        <v>50.381249748687438</v>
      </c>
      <c r="P53">
        <v>69.041691939642035</v>
      </c>
      <c r="Q53">
        <v>1.2826788231200643</v>
      </c>
      <c r="R53">
        <v>7.3209740125579126</v>
      </c>
      <c r="S53">
        <v>1.6946267184645738</v>
      </c>
      <c r="T53">
        <v>0</v>
      </c>
      <c r="U53">
        <v>292.42104372743512</v>
      </c>
      <c r="V53">
        <v>3.6977892805755395</v>
      </c>
      <c r="W53">
        <v>7.5366585942740132</v>
      </c>
      <c r="X53">
        <v>29.652077720931707</v>
      </c>
      <c r="Y53">
        <v>0</v>
      </c>
      <c r="Z53">
        <v>0</v>
      </c>
      <c r="AA53">
        <v>10.705230943060082</v>
      </c>
      <c r="AB53">
        <v>10.036103886848442</v>
      </c>
      <c r="AC53">
        <v>4.9156800869098021</v>
      </c>
      <c r="AD53">
        <v>0</v>
      </c>
      <c r="AE53">
        <v>12.557578627918843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11.424563996650866</v>
      </c>
      <c r="AL53">
        <v>20.952100000000002</v>
      </c>
      <c r="AM53">
        <v>4.0144415469544406</v>
      </c>
      <c r="AN53">
        <v>0</v>
      </c>
      <c r="AO53">
        <v>0</v>
      </c>
      <c r="AP53">
        <v>0.13013575663412233</v>
      </c>
      <c r="AQ53">
        <v>0</v>
      </c>
      <c r="AR53">
        <v>12.4778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634.54962149291907</v>
      </c>
      <c r="DN53">
        <v>21.31684372215453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43.196899777984818</v>
      </c>
      <c r="L54">
        <v>24.22676642900311</v>
      </c>
      <c r="M54">
        <v>0</v>
      </c>
      <c r="N54">
        <v>29.999573549000473</v>
      </c>
      <c r="O54">
        <v>50.381249748687438</v>
      </c>
      <c r="P54">
        <v>69.041691939642035</v>
      </c>
      <c r="Q54">
        <v>1.2826788231200643</v>
      </c>
      <c r="R54">
        <v>7.3213574436297044</v>
      </c>
      <c r="S54">
        <v>1.6946267184645738</v>
      </c>
      <c r="T54">
        <v>0</v>
      </c>
      <c r="U54">
        <v>292.42104372743512</v>
      </c>
      <c r="V54">
        <v>3.6977892805755395</v>
      </c>
      <c r="W54">
        <v>7.5366585942740132</v>
      </c>
      <c r="X54">
        <v>29.652077720931707</v>
      </c>
      <c r="Y54">
        <v>0</v>
      </c>
      <c r="Z54">
        <v>0</v>
      </c>
      <c r="AA54">
        <v>10.705230943060082</v>
      </c>
      <c r="AB54">
        <v>6.6907360843842145</v>
      </c>
      <c r="AC54">
        <v>4.9156800869098021</v>
      </c>
      <c r="AD54">
        <v>0</v>
      </c>
      <c r="AE54">
        <v>12.557578627918843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11.424563996650866</v>
      </c>
      <c r="AL54">
        <v>20.952100000000002</v>
      </c>
      <c r="AM54">
        <v>4.0144415469544406</v>
      </c>
      <c r="AN54">
        <v>0</v>
      </c>
      <c r="AO54">
        <v>0</v>
      </c>
      <c r="AP54">
        <v>0.13013575663412233</v>
      </c>
      <c r="AQ54">
        <v>0</v>
      </c>
      <c r="AR54">
        <v>13.459200000000003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632.26285338041509</v>
      </c>
      <c r="DN54">
        <v>21.240027463265942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43.196899777984818</v>
      </c>
      <c r="L55">
        <v>27.169544370491412</v>
      </c>
      <c r="M55">
        <v>0</v>
      </c>
      <c r="N55">
        <v>29.999573549000473</v>
      </c>
      <c r="O55">
        <v>50.381249748687438</v>
      </c>
      <c r="P55">
        <v>69.041691939642035</v>
      </c>
      <c r="Q55">
        <v>1.2826788231200643</v>
      </c>
      <c r="R55">
        <v>7.3213574436297044</v>
      </c>
      <c r="S55">
        <v>3.2756618529936725</v>
      </c>
      <c r="T55">
        <v>0</v>
      </c>
      <c r="U55">
        <v>292.42104372743512</v>
      </c>
      <c r="V55">
        <v>3.6977892805755395</v>
      </c>
      <c r="W55">
        <v>7.5366585942740132</v>
      </c>
      <c r="X55">
        <v>37.473034001715973</v>
      </c>
      <c r="Y55">
        <v>0</v>
      </c>
      <c r="Z55">
        <v>0</v>
      </c>
      <c r="AA55">
        <v>10.705230943060082</v>
      </c>
      <c r="AB55">
        <v>6.6907360843842145</v>
      </c>
      <c r="AC55">
        <v>4.9156800869098021</v>
      </c>
      <c r="AD55">
        <v>0</v>
      </c>
      <c r="AE55">
        <v>12.557578627918843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11.424563996650866</v>
      </c>
      <c r="AL55">
        <v>20.952100000000002</v>
      </c>
      <c r="AM55">
        <v>4.0144415469544406</v>
      </c>
      <c r="AN55">
        <v>0</v>
      </c>
      <c r="AO55">
        <v>0</v>
      </c>
      <c r="AP55">
        <v>0.13013575663412233</v>
      </c>
      <c r="AQ55">
        <v>0</v>
      </c>
      <c r="AR55">
        <v>13.459200000000003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644.20651543954057</v>
      </c>
      <c r="DN55">
        <v>21.641134760942084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43.196899777984818</v>
      </c>
      <c r="L56">
        <v>24.19503836494394</v>
      </c>
      <c r="M56">
        <v>0</v>
      </c>
      <c r="N56">
        <v>29.999573549000473</v>
      </c>
      <c r="O56">
        <v>50.381249748687438</v>
      </c>
      <c r="P56">
        <v>69.041691939642035</v>
      </c>
      <c r="Q56">
        <v>1.2826788231200643</v>
      </c>
      <c r="R56">
        <v>4.5703428022996819</v>
      </c>
      <c r="S56">
        <v>3.2756618529936725</v>
      </c>
      <c r="T56">
        <v>0</v>
      </c>
      <c r="U56">
        <v>292.42104372743512</v>
      </c>
      <c r="V56">
        <v>3.6977892805755395</v>
      </c>
      <c r="W56">
        <v>7.5366585942740132</v>
      </c>
      <c r="X56">
        <v>37.473034001715973</v>
      </c>
      <c r="Y56">
        <v>0</v>
      </c>
      <c r="Z56">
        <v>0</v>
      </c>
      <c r="AA56">
        <v>10.705230943060082</v>
      </c>
      <c r="AB56">
        <v>6.6907360843842145</v>
      </c>
      <c r="AC56">
        <v>4.9156800869098021</v>
      </c>
      <c r="AD56">
        <v>0</v>
      </c>
      <c r="AE56">
        <v>12.557578627918843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11.424563996650866</v>
      </c>
      <c r="AL56">
        <v>20.952100000000002</v>
      </c>
      <c r="AM56">
        <v>4.0144415469544406</v>
      </c>
      <c r="AN56">
        <v>0</v>
      </c>
      <c r="AO56">
        <v>0</v>
      </c>
      <c r="AP56">
        <v>0.13013575663412233</v>
      </c>
      <c r="AQ56">
        <v>0</v>
      </c>
      <c r="AR56">
        <v>12.4778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637.71756970993488</v>
      </c>
      <c r="DN56">
        <v>21.423159843670341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43.196899777984818</v>
      </c>
      <c r="L57">
        <v>32.374929880199502</v>
      </c>
      <c r="M57">
        <v>0</v>
      </c>
      <c r="N57">
        <v>29.999573549000473</v>
      </c>
      <c r="O57">
        <v>50.381249748687438</v>
      </c>
      <c r="P57">
        <v>69.041691939642035</v>
      </c>
      <c r="Q57">
        <v>1.2826788231200643</v>
      </c>
      <c r="R57">
        <v>4.5703428022996819</v>
      </c>
      <c r="S57">
        <v>3.2756618529936725</v>
      </c>
      <c r="T57">
        <v>0</v>
      </c>
      <c r="U57">
        <v>292.42104372743512</v>
      </c>
      <c r="V57">
        <v>3.6977892805755395</v>
      </c>
      <c r="W57">
        <v>7.5366585942740132</v>
      </c>
      <c r="X57">
        <v>37.473034001715973</v>
      </c>
      <c r="Y57">
        <v>0</v>
      </c>
      <c r="Z57">
        <v>0</v>
      </c>
      <c r="AA57">
        <v>10.705230943060082</v>
      </c>
      <c r="AB57">
        <v>6.6907360843842145</v>
      </c>
      <c r="AC57">
        <v>4.9156800869098021</v>
      </c>
      <c r="AD57">
        <v>0</v>
      </c>
      <c r="AE57">
        <v>12.557578627918843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11.424563996650866</v>
      </c>
      <c r="AL57">
        <v>21.247200000000003</v>
      </c>
      <c r="AM57">
        <v>4.0144415469544406</v>
      </c>
      <c r="AN57">
        <v>0</v>
      </c>
      <c r="AO57">
        <v>0</v>
      </c>
      <c r="AP57">
        <v>0.13013575663412233</v>
      </c>
      <c r="AQ57">
        <v>0</v>
      </c>
      <c r="AR57">
        <v>12.4778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645.91712400094468</v>
      </c>
      <c r="DN57">
        <v>21.698597067916147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43.196899777984818</v>
      </c>
      <c r="L58">
        <v>36.64333608314012</v>
      </c>
      <c r="M58">
        <v>0</v>
      </c>
      <c r="N58">
        <v>29.999573549000473</v>
      </c>
      <c r="O58">
        <v>50.381249748687438</v>
      </c>
      <c r="P58">
        <v>69.041691939642035</v>
      </c>
      <c r="Q58">
        <v>1.2826788231200643</v>
      </c>
      <c r="R58">
        <v>5.9820202039523478</v>
      </c>
      <c r="S58">
        <v>1.5892833361057486</v>
      </c>
      <c r="T58">
        <v>0</v>
      </c>
      <c r="U58">
        <v>292.42104372743512</v>
      </c>
      <c r="V58">
        <v>3.6977892805755395</v>
      </c>
      <c r="W58">
        <v>7.5366585942740132</v>
      </c>
      <c r="X58">
        <v>37.473034001715973</v>
      </c>
      <c r="Y58">
        <v>0</v>
      </c>
      <c r="Z58">
        <v>0</v>
      </c>
      <c r="AA58">
        <v>10.705230943060082</v>
      </c>
      <c r="AB58">
        <v>6.6907360843842145</v>
      </c>
      <c r="AC58">
        <v>4.9156800869098021</v>
      </c>
      <c r="AD58">
        <v>0</v>
      </c>
      <c r="AE58">
        <v>12.557578627918843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11.424563996650866</v>
      </c>
      <c r="AL58">
        <v>21.247200000000003</v>
      </c>
      <c r="AM58">
        <v>4.0144415469544406</v>
      </c>
      <c r="AN58">
        <v>0</v>
      </c>
      <c r="AO58">
        <v>0</v>
      </c>
      <c r="AP58">
        <v>0.13013575663412233</v>
      </c>
      <c r="AQ58">
        <v>0</v>
      </c>
      <c r="AR58">
        <v>12.4778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649.78067294006883</v>
      </c>
      <c r="DN58">
        <v>21.828753216497319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43.196899777984818</v>
      </c>
      <c r="L59">
        <v>32.677328075743475</v>
      </c>
      <c r="M59">
        <v>0</v>
      </c>
      <c r="N59">
        <v>29.999573549000473</v>
      </c>
      <c r="O59">
        <v>50.381249748687438</v>
      </c>
      <c r="P59">
        <v>69.041691939642035</v>
      </c>
      <c r="Q59">
        <v>2.3381675610438903</v>
      </c>
      <c r="R59">
        <v>7.7177806508386109</v>
      </c>
      <c r="S59">
        <v>2.6533731153607851</v>
      </c>
      <c r="T59">
        <v>0</v>
      </c>
      <c r="U59">
        <v>292.42104372743512</v>
      </c>
      <c r="V59">
        <v>5.2645251798561148</v>
      </c>
      <c r="W59">
        <v>10.793872983372754</v>
      </c>
      <c r="X59">
        <v>37.473034001715973</v>
      </c>
      <c r="Y59">
        <v>0</v>
      </c>
      <c r="Z59">
        <v>0</v>
      </c>
      <c r="AA59">
        <v>10.705230943060082</v>
      </c>
      <c r="AB59">
        <v>6.6907360843842145</v>
      </c>
      <c r="AC59">
        <v>4.9156800869098021</v>
      </c>
      <c r="AD59">
        <v>0</v>
      </c>
      <c r="AE59">
        <v>12.557578627918843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11.424563996650866</v>
      </c>
      <c r="AL59">
        <v>21.247200000000003</v>
      </c>
      <c r="AM59">
        <v>4.0144415469544406</v>
      </c>
      <c r="AN59">
        <v>0</v>
      </c>
      <c r="AO59">
        <v>0</v>
      </c>
      <c r="AP59">
        <v>0.29280545242677519</v>
      </c>
      <c r="AQ59">
        <v>0</v>
      </c>
      <c r="AR59">
        <v>12.4778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654.49841056048206</v>
      </c>
      <c r="DN59">
        <v>21.986966536924648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43.196899777984818</v>
      </c>
      <c r="L60">
        <v>32.677328075743475</v>
      </c>
      <c r="M60">
        <v>0</v>
      </c>
      <c r="N60">
        <v>29.999573549000473</v>
      </c>
      <c r="O60">
        <v>50.381249748687438</v>
      </c>
      <c r="P60">
        <v>69.041691939642035</v>
      </c>
      <c r="Q60">
        <v>2.3390025598071764</v>
      </c>
      <c r="R60">
        <v>7.9635607182120189</v>
      </c>
      <c r="S60">
        <v>2.6533731153607851</v>
      </c>
      <c r="T60">
        <v>0</v>
      </c>
      <c r="U60">
        <v>292.42104372743512</v>
      </c>
      <c r="V60">
        <v>5.2645251798561148</v>
      </c>
      <c r="W60">
        <v>10.793872983372754</v>
      </c>
      <c r="X60">
        <v>37.473034001715973</v>
      </c>
      <c r="Y60">
        <v>0</v>
      </c>
      <c r="Z60">
        <v>1.6646652000000002</v>
      </c>
      <c r="AA60">
        <v>10.705230943060082</v>
      </c>
      <c r="AB60">
        <v>6.6907360843842145</v>
      </c>
      <c r="AC60">
        <v>4.9156800869098021</v>
      </c>
      <c r="AD60">
        <v>0</v>
      </c>
      <c r="AE60">
        <v>12.557578627918843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11.424563996650866</v>
      </c>
      <c r="AL60">
        <v>21.247200000000003</v>
      </c>
      <c r="AM60">
        <v>4.0144415469544406</v>
      </c>
      <c r="AN60">
        <v>0</v>
      </c>
      <c r="AO60">
        <v>0</v>
      </c>
      <c r="AP60">
        <v>0.29280545242677519</v>
      </c>
      <c r="AQ60">
        <v>0</v>
      </c>
      <c r="AR60">
        <v>12.4778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656.34757439985651</v>
      </c>
      <c r="DN60">
        <v>22.049082963686857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43.196899777984818</v>
      </c>
      <c r="L61">
        <v>31.685826073894319</v>
      </c>
      <c r="M61">
        <v>0</v>
      </c>
      <c r="N61">
        <v>29.999573549000473</v>
      </c>
      <c r="O61">
        <v>50.381249748687438</v>
      </c>
      <c r="P61">
        <v>69.041691939642035</v>
      </c>
      <c r="Q61">
        <v>2.3390025598071764</v>
      </c>
      <c r="R61">
        <v>7.9635607182120189</v>
      </c>
      <c r="S61">
        <v>2.6533731153607851</v>
      </c>
      <c r="T61">
        <v>0</v>
      </c>
      <c r="U61">
        <v>292.42104372743512</v>
      </c>
      <c r="V61">
        <v>5.2645251798561148</v>
      </c>
      <c r="W61">
        <v>10.793872983372754</v>
      </c>
      <c r="X61">
        <v>37.473034001715973</v>
      </c>
      <c r="Y61">
        <v>0</v>
      </c>
      <c r="Z61">
        <v>1.6646652000000002</v>
      </c>
      <c r="AA61">
        <v>10.705230943060082</v>
      </c>
      <c r="AB61">
        <v>6.6907360843842145</v>
      </c>
      <c r="AC61">
        <v>4.9156800869098021</v>
      </c>
      <c r="AD61">
        <v>0</v>
      </c>
      <c r="AE61">
        <v>12.557578627918843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11.424563996650866</v>
      </c>
      <c r="AL61">
        <v>21.247200000000003</v>
      </c>
      <c r="AM61">
        <v>4.0144415469544406</v>
      </c>
      <c r="AN61">
        <v>0</v>
      </c>
      <c r="AO61">
        <v>0</v>
      </c>
      <c r="AP61">
        <v>0.29280545242677519</v>
      </c>
      <c r="AQ61">
        <v>0</v>
      </c>
      <c r="AR61">
        <v>12.4778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655.38829621306752</v>
      </c>
      <c r="DN61">
        <v>22.016859148626764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43.196899777984818</v>
      </c>
      <c r="L62">
        <v>33.668830077592638</v>
      </c>
      <c r="M62">
        <v>0</v>
      </c>
      <c r="N62">
        <v>29.999573549000473</v>
      </c>
      <c r="O62">
        <v>50.381249748687438</v>
      </c>
      <c r="P62">
        <v>69.041691939642035</v>
      </c>
      <c r="Q62">
        <v>2.3390025598071764</v>
      </c>
      <c r="R62">
        <v>7.9635607182120189</v>
      </c>
      <c r="S62">
        <v>2.6533731153607851</v>
      </c>
      <c r="T62">
        <v>0</v>
      </c>
      <c r="U62">
        <v>292.42104372743512</v>
      </c>
      <c r="V62">
        <v>5.2645251798561148</v>
      </c>
      <c r="W62">
        <v>10.793872983372754</v>
      </c>
      <c r="X62">
        <v>37.473034001715973</v>
      </c>
      <c r="Y62">
        <v>0</v>
      </c>
      <c r="Z62">
        <v>1.6646652000000002</v>
      </c>
      <c r="AA62">
        <v>10.705230943060082</v>
      </c>
      <c r="AB62">
        <v>6.6907360843842145</v>
      </c>
      <c r="AC62">
        <v>4.9156800869098021</v>
      </c>
      <c r="AD62">
        <v>0</v>
      </c>
      <c r="AE62">
        <v>12.557578627918843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11.424563996650866</v>
      </c>
      <c r="AL62">
        <v>21.247200000000003</v>
      </c>
      <c r="AM62">
        <v>4.0144415469544406</v>
      </c>
      <c r="AN62">
        <v>0</v>
      </c>
      <c r="AO62">
        <v>0</v>
      </c>
      <c r="AP62">
        <v>0.29280545242677519</v>
      </c>
      <c r="AQ62">
        <v>0</v>
      </c>
      <c r="AR62">
        <v>12.4778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657.30685258664562</v>
      </c>
      <c r="DN62">
        <v>22.081306778746956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61.596481107868989</v>
      </c>
      <c r="L63">
        <v>34.660332079441794</v>
      </c>
      <c r="M63">
        <v>0</v>
      </c>
      <c r="N63">
        <v>29.999573549000473</v>
      </c>
      <c r="O63">
        <v>50.381249748687438</v>
      </c>
      <c r="P63">
        <v>69.041691939642035</v>
      </c>
      <c r="Q63">
        <v>2.3390025598071764</v>
      </c>
      <c r="R63">
        <v>10.767584892805953</v>
      </c>
      <c r="S63">
        <v>2.6533731153607851</v>
      </c>
      <c r="T63">
        <v>0</v>
      </c>
      <c r="U63">
        <v>292.42104372743512</v>
      </c>
      <c r="V63">
        <v>5.2645251798561148</v>
      </c>
      <c r="W63">
        <v>10.793872983372754</v>
      </c>
      <c r="X63">
        <v>37.473034001715973</v>
      </c>
      <c r="Y63">
        <v>0</v>
      </c>
      <c r="Z63">
        <v>1.6646652000000002</v>
      </c>
      <c r="AA63">
        <v>10.705230943060082</v>
      </c>
      <c r="AB63">
        <v>6.6907360843842145</v>
      </c>
      <c r="AC63">
        <v>4.9156800869098021</v>
      </c>
      <c r="AD63">
        <v>0</v>
      </c>
      <c r="AE63">
        <v>12.557578627918843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11.424563996650866</v>
      </c>
      <c r="AL63">
        <v>21.247200000000003</v>
      </c>
      <c r="AM63">
        <v>4.0144415469544406</v>
      </c>
      <c r="AN63">
        <v>0</v>
      </c>
      <c r="AO63">
        <v>0</v>
      </c>
      <c r="AP63">
        <v>0.29280545242677519</v>
      </c>
      <c r="AQ63">
        <v>0</v>
      </c>
      <c r="AR63">
        <v>12.4778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678.78061894795144</v>
      </c>
      <c r="DN63">
        <v>22.802647923768454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73.178318100424278</v>
      </c>
      <c r="L64">
        <v>34.660332079441794</v>
      </c>
      <c r="M64">
        <v>0</v>
      </c>
      <c r="N64">
        <v>29.999573549000473</v>
      </c>
      <c r="O64">
        <v>50.381249748687438</v>
      </c>
      <c r="P64">
        <v>69.041691939642035</v>
      </c>
      <c r="Q64">
        <v>2.3390025598071764</v>
      </c>
      <c r="R64">
        <v>10.767584892805953</v>
      </c>
      <c r="S64">
        <v>2.6533731153607851</v>
      </c>
      <c r="T64">
        <v>0</v>
      </c>
      <c r="U64">
        <v>292.42104372743512</v>
      </c>
      <c r="V64">
        <v>5.2645251798561148</v>
      </c>
      <c r="W64">
        <v>10.793872983372754</v>
      </c>
      <c r="X64">
        <v>37.473034001715973</v>
      </c>
      <c r="Y64">
        <v>0</v>
      </c>
      <c r="Z64">
        <v>1.6646652000000002</v>
      </c>
      <c r="AA64">
        <v>10.705230943060082</v>
      </c>
      <c r="AB64">
        <v>6.6907360843842145</v>
      </c>
      <c r="AC64">
        <v>4.9156800869098021</v>
      </c>
      <c r="AD64">
        <v>0</v>
      </c>
      <c r="AE64">
        <v>12.557578627918843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11.424563996650866</v>
      </c>
      <c r="AL64">
        <v>21.247200000000003</v>
      </c>
      <c r="AM64">
        <v>4.0144415469544406</v>
      </c>
      <c r="AN64">
        <v>0</v>
      </c>
      <c r="AO64">
        <v>0</v>
      </c>
      <c r="AP64">
        <v>0.29280545242677519</v>
      </c>
      <c r="AQ64">
        <v>0</v>
      </c>
      <c r="AR64">
        <v>12.4778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689.9860463293677</v>
      </c>
      <c r="DN64">
        <v>23.179057534907415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89.821675810160983</v>
      </c>
      <c r="L65">
        <v>42.574729103662214</v>
      </c>
      <c r="M65">
        <v>0</v>
      </c>
      <c r="N65">
        <v>29.999573549000473</v>
      </c>
      <c r="O65">
        <v>50.381249748687438</v>
      </c>
      <c r="P65">
        <v>69.041691939642035</v>
      </c>
      <c r="Q65">
        <v>5.4547300234264497</v>
      </c>
      <c r="R65">
        <v>10.767584892805953</v>
      </c>
      <c r="S65">
        <v>6.5900033694632647</v>
      </c>
      <c r="T65">
        <v>0</v>
      </c>
      <c r="U65">
        <v>292.42104372743512</v>
      </c>
      <c r="V65">
        <v>5.2645251798561148</v>
      </c>
      <c r="W65">
        <v>10.793872983372754</v>
      </c>
      <c r="X65">
        <v>37.473034001715973</v>
      </c>
      <c r="Y65">
        <v>0</v>
      </c>
      <c r="Z65">
        <v>1.6646652000000002</v>
      </c>
      <c r="AA65">
        <v>10.705230943060082</v>
      </c>
      <c r="AB65">
        <v>6.6907360843842145</v>
      </c>
      <c r="AC65">
        <v>4.9156800869098021</v>
      </c>
      <c r="AD65">
        <v>0</v>
      </c>
      <c r="AE65">
        <v>12.557578627918843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11.424563996650866</v>
      </c>
      <c r="AL65">
        <v>21.247200000000003</v>
      </c>
      <c r="AM65">
        <v>4.0144415469544406</v>
      </c>
      <c r="AN65">
        <v>0</v>
      </c>
      <c r="AO65">
        <v>0</v>
      </c>
      <c r="AP65">
        <v>0.29280545242677519</v>
      </c>
      <c r="AQ65">
        <v>0</v>
      </c>
      <c r="AR65">
        <v>12.4778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720.56967200001304</v>
      </c>
      <c r="DN65">
        <v>24.20554431594099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101.81102999221596</v>
      </c>
      <c r="L66">
        <v>42.574729103662214</v>
      </c>
      <c r="M66">
        <v>0</v>
      </c>
      <c r="N66">
        <v>29.999573549000473</v>
      </c>
      <c r="O66">
        <v>50.381249748687438</v>
      </c>
      <c r="P66">
        <v>69.041691939642035</v>
      </c>
      <c r="Q66">
        <v>5.4547300234264497</v>
      </c>
      <c r="R66">
        <v>10.767584892805953</v>
      </c>
      <c r="S66">
        <v>6.5900033694632647</v>
      </c>
      <c r="T66">
        <v>0</v>
      </c>
      <c r="U66">
        <v>292.42104372743512</v>
      </c>
      <c r="V66">
        <v>5.2645251798561148</v>
      </c>
      <c r="W66">
        <v>10.793872983372754</v>
      </c>
      <c r="X66">
        <v>37.473034001715973</v>
      </c>
      <c r="Y66">
        <v>0</v>
      </c>
      <c r="Z66">
        <v>1.6646652000000002</v>
      </c>
      <c r="AA66">
        <v>10.705230943060082</v>
      </c>
      <c r="AB66">
        <v>6.6907360843842145</v>
      </c>
      <c r="AC66">
        <v>4.9156800869098021</v>
      </c>
      <c r="AD66">
        <v>2.3149499201879014</v>
      </c>
      <c r="AE66">
        <v>12.557578627918843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11.424563996650866</v>
      </c>
      <c r="AL66">
        <v>21.247200000000003</v>
      </c>
      <c r="AM66">
        <v>4.0144415469544406</v>
      </c>
      <c r="AN66">
        <v>0</v>
      </c>
      <c r="AO66">
        <v>0</v>
      </c>
      <c r="AP66">
        <v>0.29280545242677519</v>
      </c>
      <c r="AQ66">
        <v>0</v>
      </c>
      <c r="AR66">
        <v>12.4778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734.4090861282375</v>
      </c>
      <c r="DN66">
        <v>24.670434289959438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109.00464250144897</v>
      </c>
      <c r="L67">
        <v>47.532239112908009</v>
      </c>
      <c r="M67">
        <v>0</v>
      </c>
      <c r="N67">
        <v>29.999573549000473</v>
      </c>
      <c r="O67">
        <v>50.381249748687438</v>
      </c>
      <c r="P67">
        <v>69.041691939642035</v>
      </c>
      <c r="Q67">
        <v>5.0749999999999993</v>
      </c>
      <c r="R67">
        <v>10.767584892805953</v>
      </c>
      <c r="S67">
        <v>6.5900033694632647</v>
      </c>
      <c r="T67">
        <v>0</v>
      </c>
      <c r="U67">
        <v>292.42104372743512</v>
      </c>
      <c r="V67">
        <v>5.2645251798561148</v>
      </c>
      <c r="W67">
        <v>10.793872983372754</v>
      </c>
      <c r="X67">
        <v>37.473034001715973</v>
      </c>
      <c r="Y67">
        <v>0</v>
      </c>
      <c r="Z67">
        <v>1.6646652000000002</v>
      </c>
      <c r="AA67">
        <v>10.705230943060082</v>
      </c>
      <c r="AB67">
        <v>6.6907360843842145</v>
      </c>
      <c r="AC67">
        <v>4.9156800869098021</v>
      </c>
      <c r="AD67">
        <v>2.3149499201879014</v>
      </c>
      <c r="AE67">
        <v>12.557578627918843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11.424563996650866</v>
      </c>
      <c r="AL67">
        <v>21.247200000000003</v>
      </c>
      <c r="AM67">
        <v>4.0144415469544406</v>
      </c>
      <c r="AN67">
        <v>0</v>
      </c>
      <c r="AO67">
        <v>0</v>
      </c>
      <c r="AP67">
        <v>0.32533939158530578</v>
      </c>
      <c r="AQ67">
        <v>0</v>
      </c>
      <c r="AR67">
        <v>13.459200000000003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746.77888776445184</v>
      </c>
      <c r="DN67">
        <v>25.085959087955921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109.00464250144897</v>
      </c>
      <c r="L68">
        <v>60.42176513694708</v>
      </c>
      <c r="M68">
        <v>0</v>
      </c>
      <c r="N68">
        <v>29.999573549000473</v>
      </c>
      <c r="O68">
        <v>50.381249748687438</v>
      </c>
      <c r="P68">
        <v>69.041691939642035</v>
      </c>
      <c r="Q68">
        <v>5.0749999999999993</v>
      </c>
      <c r="R68">
        <v>10.767584892805953</v>
      </c>
      <c r="S68">
        <v>6.5900033694632647</v>
      </c>
      <c r="T68">
        <v>0</v>
      </c>
      <c r="U68">
        <v>292.42104372743512</v>
      </c>
      <c r="V68">
        <v>5.2645251798561148</v>
      </c>
      <c r="W68">
        <v>10.793872983372754</v>
      </c>
      <c r="X68">
        <v>37.473034001715973</v>
      </c>
      <c r="Y68">
        <v>0</v>
      </c>
      <c r="Z68">
        <v>1.6646652000000002</v>
      </c>
      <c r="AA68">
        <v>10.705230943060082</v>
      </c>
      <c r="AB68">
        <v>6.6907360843842145</v>
      </c>
      <c r="AC68">
        <v>4.9156800869098021</v>
      </c>
      <c r="AD68">
        <v>2.3149499201879014</v>
      </c>
      <c r="AE68">
        <v>12.557578627918843</v>
      </c>
      <c r="AF68">
        <v>0</v>
      </c>
      <c r="AG68">
        <v>0</v>
      </c>
      <c r="AH68">
        <v>4.9283461410000005</v>
      </c>
      <c r="AI68">
        <v>0</v>
      </c>
      <c r="AJ68">
        <v>0</v>
      </c>
      <c r="AK68">
        <v>11.424563996650866</v>
      </c>
      <c r="AL68">
        <v>21.247200000000003</v>
      </c>
      <c r="AM68">
        <v>4.0144415469544406</v>
      </c>
      <c r="AN68">
        <v>0</v>
      </c>
      <c r="AO68">
        <v>0</v>
      </c>
      <c r="AP68">
        <v>2.4400454368897941</v>
      </c>
      <c r="AQ68">
        <v>0</v>
      </c>
      <c r="AR68">
        <v>13.459200000000003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766.0635329054146</v>
      </c>
      <c r="DN68">
        <v>25.7338921573368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109.00464250144897</v>
      </c>
      <c r="L69">
        <v>52.489749122153796</v>
      </c>
      <c r="M69">
        <v>0</v>
      </c>
      <c r="N69">
        <v>29.999573549000473</v>
      </c>
      <c r="O69">
        <v>50.381249748687438</v>
      </c>
      <c r="P69">
        <v>69.041691939642035</v>
      </c>
      <c r="Q69">
        <v>5.0749999999999993</v>
      </c>
      <c r="R69">
        <v>10.767584892805953</v>
      </c>
      <c r="S69">
        <v>6.5900033694632647</v>
      </c>
      <c r="T69">
        <v>0</v>
      </c>
      <c r="U69">
        <v>292.42104372743512</v>
      </c>
      <c r="V69">
        <v>5.2645251798561148</v>
      </c>
      <c r="W69">
        <v>10.793872983372754</v>
      </c>
      <c r="X69">
        <v>37.473034001715973</v>
      </c>
      <c r="Y69">
        <v>0</v>
      </c>
      <c r="Z69">
        <v>1.6646652000000002</v>
      </c>
      <c r="AA69">
        <v>10.705230943060082</v>
      </c>
      <c r="AB69">
        <v>6.6907360843842145</v>
      </c>
      <c r="AC69">
        <v>4.9156800869098021</v>
      </c>
      <c r="AD69">
        <v>2.3149499201879014</v>
      </c>
      <c r="AE69">
        <v>12.557578627918843</v>
      </c>
      <c r="AF69">
        <v>0</v>
      </c>
      <c r="AG69">
        <v>0</v>
      </c>
      <c r="AH69">
        <v>4.9283461410000005</v>
      </c>
      <c r="AI69">
        <v>0</v>
      </c>
      <c r="AJ69">
        <v>0</v>
      </c>
      <c r="AK69">
        <v>11.424563996650866</v>
      </c>
      <c r="AL69">
        <v>21.099650000000008</v>
      </c>
      <c r="AM69">
        <v>4.0144415469544406</v>
      </c>
      <c r="AN69">
        <v>0</v>
      </c>
      <c r="AO69">
        <v>0</v>
      </c>
      <c r="AP69">
        <v>2.4400454368897941</v>
      </c>
      <c r="AQ69">
        <v>0</v>
      </c>
      <c r="AR69">
        <v>12.4778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757.2970481591226</v>
      </c>
      <c r="DN69">
        <v>25.439410888835354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109.00464250144897</v>
      </c>
      <c r="L70">
        <v>52.489749122153796</v>
      </c>
      <c r="M70">
        <v>0</v>
      </c>
      <c r="N70">
        <v>29.999573549000473</v>
      </c>
      <c r="O70">
        <v>50.381249748687438</v>
      </c>
      <c r="P70">
        <v>69.041691939642035</v>
      </c>
      <c r="Q70">
        <v>5.0749999999999993</v>
      </c>
      <c r="R70">
        <v>10.767584892805953</v>
      </c>
      <c r="S70">
        <v>6.5900033694632647</v>
      </c>
      <c r="T70">
        <v>0</v>
      </c>
      <c r="U70">
        <v>292.42104372743512</v>
      </c>
      <c r="V70">
        <v>5.2645251798561148</v>
      </c>
      <c r="W70">
        <v>10.793872983372754</v>
      </c>
      <c r="X70">
        <v>37.473034001715973</v>
      </c>
      <c r="Y70">
        <v>0</v>
      </c>
      <c r="Z70">
        <v>1.6646652000000002</v>
      </c>
      <c r="AA70">
        <v>10.705230943060082</v>
      </c>
      <c r="AB70">
        <v>6.6907360843842145</v>
      </c>
      <c r="AC70">
        <v>4.9156800869098021</v>
      </c>
      <c r="AD70">
        <v>2.3149499201879014</v>
      </c>
      <c r="AE70">
        <v>12.557578627918843</v>
      </c>
      <c r="AF70">
        <v>0</v>
      </c>
      <c r="AG70">
        <v>0</v>
      </c>
      <c r="AH70">
        <v>4.9283461410000005</v>
      </c>
      <c r="AI70">
        <v>0</v>
      </c>
      <c r="AJ70">
        <v>0</v>
      </c>
      <c r="AK70">
        <v>11.424563996650866</v>
      </c>
      <c r="AL70">
        <v>21.099650000000008</v>
      </c>
      <c r="AM70">
        <v>4.0144415469544406</v>
      </c>
      <c r="AN70">
        <v>0</v>
      </c>
      <c r="AO70">
        <v>0</v>
      </c>
      <c r="AP70">
        <v>2.4400454368897941</v>
      </c>
      <c r="AQ70">
        <v>0</v>
      </c>
      <c r="AR70">
        <v>12.4778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757.2970481591226</v>
      </c>
      <c r="DN70">
        <v>25.439410888835354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109.00464250144897</v>
      </c>
      <c r="L71">
        <v>57.447259131399605</v>
      </c>
      <c r="M71">
        <v>0</v>
      </c>
      <c r="N71">
        <v>29.999573549000473</v>
      </c>
      <c r="O71">
        <v>50.381249748687438</v>
      </c>
      <c r="P71">
        <v>69.041691939642035</v>
      </c>
      <c r="Q71">
        <v>5.0749999999999993</v>
      </c>
      <c r="R71">
        <v>10.767584892805953</v>
      </c>
      <c r="S71">
        <v>6.5900033694632647</v>
      </c>
      <c r="T71">
        <v>0</v>
      </c>
      <c r="U71">
        <v>292.42104372743512</v>
      </c>
      <c r="V71">
        <v>5.2645251798561148</v>
      </c>
      <c r="W71">
        <v>10.793872983372754</v>
      </c>
      <c r="X71">
        <v>37.473034001715973</v>
      </c>
      <c r="Y71">
        <v>0</v>
      </c>
      <c r="Z71">
        <v>0</v>
      </c>
      <c r="AA71">
        <v>10.705230943060082</v>
      </c>
      <c r="AB71">
        <v>6.6907360843842145</v>
      </c>
      <c r="AC71">
        <v>4.9156800869098021</v>
      </c>
      <c r="AD71">
        <v>4.6299000822306473</v>
      </c>
      <c r="AE71">
        <v>12.557578627918843</v>
      </c>
      <c r="AF71">
        <v>0</v>
      </c>
      <c r="AG71">
        <v>0</v>
      </c>
      <c r="AH71">
        <v>9.8566922820000009</v>
      </c>
      <c r="AI71">
        <v>0</v>
      </c>
      <c r="AJ71">
        <v>0</v>
      </c>
      <c r="AK71">
        <v>11.424563996650866</v>
      </c>
      <c r="AL71">
        <v>20.952100000000002</v>
      </c>
      <c r="AM71">
        <v>4.0144415469544406</v>
      </c>
      <c r="AN71">
        <v>0</v>
      </c>
      <c r="AO71">
        <v>0</v>
      </c>
      <c r="AP71">
        <v>0.42294120906089755</v>
      </c>
      <c r="AQ71">
        <v>0</v>
      </c>
      <c r="AR71">
        <v>12.4778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765.39658035364778</v>
      </c>
      <c r="DN71">
        <v>25.711365578769964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109.00464250144897</v>
      </c>
      <c r="L72">
        <v>59.926014136022495</v>
      </c>
      <c r="M72">
        <v>0</v>
      </c>
      <c r="N72">
        <v>29.999573549000473</v>
      </c>
      <c r="O72">
        <v>50.381249748687438</v>
      </c>
      <c r="P72">
        <v>69.041691939642035</v>
      </c>
      <c r="Q72">
        <v>5.0749999999999993</v>
      </c>
      <c r="R72">
        <v>10.767584892805953</v>
      </c>
      <c r="S72">
        <v>6.5900033694632647</v>
      </c>
      <c r="T72">
        <v>0</v>
      </c>
      <c r="U72">
        <v>292.42104372743512</v>
      </c>
      <c r="V72">
        <v>5.2645251798561148</v>
      </c>
      <c r="W72">
        <v>10.793872983372754</v>
      </c>
      <c r="X72">
        <v>37.473034001715973</v>
      </c>
      <c r="Y72">
        <v>0</v>
      </c>
      <c r="Z72">
        <v>0</v>
      </c>
      <c r="AA72">
        <v>10.705230943060082</v>
      </c>
      <c r="AB72">
        <v>10.036103886848442</v>
      </c>
      <c r="AC72">
        <v>4.9156800869098021</v>
      </c>
      <c r="AD72">
        <v>4.6299000822306473</v>
      </c>
      <c r="AE72">
        <v>12.557578627918843</v>
      </c>
      <c r="AF72">
        <v>0</v>
      </c>
      <c r="AG72">
        <v>0</v>
      </c>
      <c r="AH72">
        <v>9.8566922820000009</v>
      </c>
      <c r="AI72">
        <v>0</v>
      </c>
      <c r="AJ72">
        <v>0</v>
      </c>
      <c r="AK72">
        <v>11.424563996650866</v>
      </c>
      <c r="AL72">
        <v>20.952100000000002</v>
      </c>
      <c r="AM72">
        <v>4.0144415469544406</v>
      </c>
      <c r="AN72">
        <v>0</v>
      </c>
      <c r="AO72">
        <v>0</v>
      </c>
      <c r="AP72">
        <v>0.42294120906089755</v>
      </c>
      <c r="AQ72">
        <v>0</v>
      </c>
      <c r="AR72">
        <v>12.4778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771.03141935829012</v>
      </c>
      <c r="DN72">
        <v>25.900649381214578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1.9322264941508573</v>
      </c>
      <c r="H73">
        <v>0</v>
      </c>
      <c r="I73">
        <v>0</v>
      </c>
      <c r="J73">
        <v>2.8459113167688952</v>
      </c>
      <c r="K73">
        <v>109.00464250144897</v>
      </c>
      <c r="L73">
        <v>57.447259131399605</v>
      </c>
      <c r="M73">
        <v>0</v>
      </c>
      <c r="N73">
        <v>29.999573549000473</v>
      </c>
      <c r="O73">
        <v>50.381249748687438</v>
      </c>
      <c r="P73">
        <v>69.041691939642035</v>
      </c>
      <c r="Q73">
        <v>5.0749999999999993</v>
      </c>
      <c r="R73">
        <v>10.767584892805953</v>
      </c>
      <c r="S73">
        <v>6.5900033694632647</v>
      </c>
      <c r="T73">
        <v>0</v>
      </c>
      <c r="U73">
        <v>292.42104372743512</v>
      </c>
      <c r="V73">
        <v>5.2645251798561148</v>
      </c>
      <c r="W73">
        <v>10.94599139859498</v>
      </c>
      <c r="X73">
        <v>37.473034001715973</v>
      </c>
      <c r="Y73">
        <v>0</v>
      </c>
      <c r="Z73">
        <v>0</v>
      </c>
      <c r="AA73">
        <v>10.705230943060082</v>
      </c>
      <c r="AB73">
        <v>10.036103886848442</v>
      </c>
      <c r="AC73">
        <v>2.4578401641629632</v>
      </c>
      <c r="AD73">
        <v>4.6299000822306473</v>
      </c>
      <c r="AE73">
        <v>12.557578627918843</v>
      </c>
      <c r="AF73">
        <v>0</v>
      </c>
      <c r="AG73">
        <v>0</v>
      </c>
      <c r="AH73">
        <v>9.8566922820000009</v>
      </c>
      <c r="AI73">
        <v>0</v>
      </c>
      <c r="AJ73">
        <v>0</v>
      </c>
      <c r="AK73">
        <v>11.424563996650866</v>
      </c>
      <c r="AL73">
        <v>20.657000000000004</v>
      </c>
      <c r="AM73">
        <v>4.0144415469544406</v>
      </c>
      <c r="AN73">
        <v>0</v>
      </c>
      <c r="AO73">
        <v>0</v>
      </c>
      <c r="AP73">
        <v>0.29280545242677519</v>
      </c>
      <c r="AQ73">
        <v>0</v>
      </c>
      <c r="AR73">
        <v>12.057200000000002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770.20683923309252</v>
      </c>
      <c r="DN73">
        <v>25.873055048550292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0.26579104281697158</v>
      </c>
      <c r="H74">
        <v>0</v>
      </c>
      <c r="I74">
        <v>0</v>
      </c>
      <c r="J74">
        <v>2.0095813748133011</v>
      </c>
      <c r="K74">
        <v>109.00464250144897</v>
      </c>
      <c r="L74">
        <v>52.489749122153796</v>
      </c>
      <c r="M74">
        <v>0</v>
      </c>
      <c r="N74">
        <v>29.999573549000473</v>
      </c>
      <c r="O74">
        <v>50.381249748687438</v>
      </c>
      <c r="P74">
        <v>69.041691939642035</v>
      </c>
      <c r="Q74">
        <v>5.0749999999999993</v>
      </c>
      <c r="R74">
        <v>10.767584892805953</v>
      </c>
      <c r="S74">
        <v>6.5900033694632647</v>
      </c>
      <c r="T74">
        <v>0</v>
      </c>
      <c r="U74">
        <v>292.42104372743512</v>
      </c>
      <c r="V74">
        <v>5.2645251798561148</v>
      </c>
      <c r="W74">
        <v>10.948071168849506</v>
      </c>
      <c r="X74">
        <v>37.473034001715973</v>
      </c>
      <c r="Y74">
        <v>0</v>
      </c>
      <c r="Z74">
        <v>0</v>
      </c>
      <c r="AA74">
        <v>10.705230943060082</v>
      </c>
      <c r="AB74">
        <v>10.036103886848442</v>
      </c>
      <c r="AC74">
        <v>2.4578401641629632</v>
      </c>
      <c r="AD74">
        <v>4.6299000822306473</v>
      </c>
      <c r="AE74">
        <v>12.557578627918843</v>
      </c>
      <c r="AF74">
        <v>0</v>
      </c>
      <c r="AG74">
        <v>0</v>
      </c>
      <c r="AH74">
        <v>9.8566922820000009</v>
      </c>
      <c r="AI74">
        <v>0</v>
      </c>
      <c r="AJ74">
        <v>0</v>
      </c>
      <c r="AK74">
        <v>11.424563996650866</v>
      </c>
      <c r="AL74">
        <v>20.657000000000004</v>
      </c>
      <c r="AM74">
        <v>4.0144415469544406</v>
      </c>
      <c r="AN74">
        <v>0</v>
      </c>
      <c r="AO74">
        <v>0</v>
      </c>
      <c r="AP74">
        <v>0.29280545242677519</v>
      </c>
      <c r="AQ74">
        <v>0</v>
      </c>
      <c r="AR74">
        <v>12.057200000000002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762.99106749298255</v>
      </c>
      <c r="DN74">
        <v>25.630631156379515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0.12617662044001662</v>
      </c>
      <c r="K75">
        <v>77.832321628106001</v>
      </c>
      <c r="L75">
        <v>52.489749122153796</v>
      </c>
      <c r="M75">
        <v>0</v>
      </c>
      <c r="N75">
        <v>29.999573549000473</v>
      </c>
      <c r="O75">
        <v>50.381249748687438</v>
      </c>
      <c r="P75">
        <v>69.041691939642035</v>
      </c>
      <c r="Q75">
        <v>5.0749999999999993</v>
      </c>
      <c r="R75">
        <v>10.767584892805953</v>
      </c>
      <c r="S75">
        <v>6.5900033694632647</v>
      </c>
      <c r="T75">
        <v>0</v>
      </c>
      <c r="U75">
        <v>292.42104372743512</v>
      </c>
      <c r="V75">
        <v>5.2645251798561148</v>
      </c>
      <c r="W75">
        <v>10.948071168849506</v>
      </c>
      <c r="X75">
        <v>37.473034001715973</v>
      </c>
      <c r="Y75">
        <v>0</v>
      </c>
      <c r="Z75">
        <v>0</v>
      </c>
      <c r="AA75">
        <v>10.393817717246069</v>
      </c>
      <c r="AB75">
        <v>7.110600047945578</v>
      </c>
      <c r="AC75">
        <v>2.4578401641629632</v>
      </c>
      <c r="AD75">
        <v>4.0259999032580627</v>
      </c>
      <c r="AE75">
        <v>12.557578627918843</v>
      </c>
      <c r="AF75">
        <v>0</v>
      </c>
      <c r="AG75">
        <v>0</v>
      </c>
      <c r="AH75">
        <v>9.8566922820000009</v>
      </c>
      <c r="AI75">
        <v>0</v>
      </c>
      <c r="AJ75">
        <v>0</v>
      </c>
      <c r="AK75">
        <v>11.424563996650866</v>
      </c>
      <c r="AL75">
        <v>20.657000000000004</v>
      </c>
      <c r="AM75">
        <v>4.0144415469544406</v>
      </c>
      <c r="AN75">
        <v>0</v>
      </c>
      <c r="AO75">
        <v>0</v>
      </c>
      <c r="AP75">
        <v>2.4075114977312633</v>
      </c>
      <c r="AQ75">
        <v>0</v>
      </c>
      <c r="AR75">
        <v>12.4778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729.48937449669654</v>
      </c>
      <c r="DN75">
        <v>24.505296283747342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77.832321628106001</v>
      </c>
      <c r="L76">
        <v>59.430263135097903</v>
      </c>
      <c r="M76">
        <v>0</v>
      </c>
      <c r="N76">
        <v>29.999573549000473</v>
      </c>
      <c r="O76">
        <v>50.381249748687438</v>
      </c>
      <c r="P76">
        <v>69.041691939642035</v>
      </c>
      <c r="Q76">
        <v>5.0749999999999993</v>
      </c>
      <c r="R76">
        <v>10.767584892805953</v>
      </c>
      <c r="S76">
        <v>6.5900033694632647</v>
      </c>
      <c r="T76">
        <v>0</v>
      </c>
      <c r="U76">
        <v>292.42104372743512</v>
      </c>
      <c r="V76">
        <v>5.2645251798561148</v>
      </c>
      <c r="W76">
        <v>10.948071168849506</v>
      </c>
      <c r="X76">
        <v>37.473034001715973</v>
      </c>
      <c r="Y76">
        <v>0</v>
      </c>
      <c r="Z76">
        <v>0</v>
      </c>
      <c r="AA76">
        <v>10.705230943060082</v>
      </c>
      <c r="AB76">
        <v>7.110600047945578</v>
      </c>
      <c r="AC76">
        <v>2.4578401641629632</v>
      </c>
      <c r="AD76">
        <v>4.0259999032580627</v>
      </c>
      <c r="AE76">
        <v>12.557578627918843</v>
      </c>
      <c r="AF76">
        <v>0</v>
      </c>
      <c r="AG76">
        <v>0</v>
      </c>
      <c r="AH76">
        <v>9.8566922820000009</v>
      </c>
      <c r="AI76">
        <v>0</v>
      </c>
      <c r="AJ76">
        <v>0</v>
      </c>
      <c r="AK76">
        <v>11.424563996650866</v>
      </c>
      <c r="AL76">
        <v>20.657000000000004</v>
      </c>
      <c r="AM76">
        <v>4.0144415469544406</v>
      </c>
      <c r="AN76">
        <v>0</v>
      </c>
      <c r="AO76">
        <v>0</v>
      </c>
      <c r="AP76">
        <v>2.4075114977312633</v>
      </c>
      <c r="AQ76">
        <v>0</v>
      </c>
      <c r="AR76">
        <v>12.4778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736.38353587231927</v>
      </c>
      <c r="DN76">
        <v>24.736885526442769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76.662160659937442</v>
      </c>
      <c r="L77">
        <v>59.430263135097903</v>
      </c>
      <c r="M77">
        <v>0</v>
      </c>
      <c r="N77">
        <v>29.999573549000473</v>
      </c>
      <c r="O77">
        <v>50.381249748687438</v>
      </c>
      <c r="P77">
        <v>69.041691939642035</v>
      </c>
      <c r="Q77">
        <v>5.1475000251505643</v>
      </c>
      <c r="R77">
        <v>10.767584892805953</v>
      </c>
      <c r="S77">
        <v>6.5900033694632647</v>
      </c>
      <c r="T77">
        <v>0</v>
      </c>
      <c r="U77">
        <v>292.42104372743512</v>
      </c>
      <c r="V77">
        <v>5.2645251798561148</v>
      </c>
      <c r="W77">
        <v>10.948071168849506</v>
      </c>
      <c r="X77">
        <v>37.473034001715973</v>
      </c>
      <c r="Y77">
        <v>0</v>
      </c>
      <c r="Z77">
        <v>0.27940000000000004</v>
      </c>
      <c r="AA77">
        <v>10.705230943060082</v>
      </c>
      <c r="AB77">
        <v>7.110600047945578</v>
      </c>
      <c r="AC77">
        <v>4.9156800869098021</v>
      </c>
      <c r="AD77">
        <v>4.6299000822306473</v>
      </c>
      <c r="AE77">
        <v>12.557578627918843</v>
      </c>
      <c r="AF77">
        <v>0</v>
      </c>
      <c r="AG77">
        <v>0</v>
      </c>
      <c r="AH77">
        <v>14.785038423</v>
      </c>
      <c r="AI77">
        <v>0.8082499396466104</v>
      </c>
      <c r="AJ77">
        <v>0</v>
      </c>
      <c r="AK77">
        <v>11.424563996650866</v>
      </c>
      <c r="AL77">
        <v>20.657000000000004</v>
      </c>
      <c r="AM77">
        <v>4.0144415469544406</v>
      </c>
      <c r="AN77">
        <v>0</v>
      </c>
      <c r="AO77">
        <v>0</v>
      </c>
      <c r="AP77">
        <v>2.4075114977312633</v>
      </c>
      <c r="AQ77">
        <v>0</v>
      </c>
      <c r="AR77">
        <v>12.4778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744.10425849236287</v>
      </c>
      <c r="DN77">
        <v>24.996238145747242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79.012091823864395</v>
      </c>
      <c r="L78">
        <v>59.430263135097903</v>
      </c>
      <c r="M78">
        <v>0</v>
      </c>
      <c r="N78">
        <v>29.999573549000473</v>
      </c>
      <c r="O78">
        <v>50.381249748687438</v>
      </c>
      <c r="P78">
        <v>69.041691939642035</v>
      </c>
      <c r="Q78">
        <v>5.1475000251505643</v>
      </c>
      <c r="R78">
        <v>10.767584892805953</v>
      </c>
      <c r="S78">
        <v>6.5900033694632647</v>
      </c>
      <c r="T78">
        <v>0</v>
      </c>
      <c r="U78">
        <v>292.42104372743512</v>
      </c>
      <c r="V78">
        <v>5.2645251798561148</v>
      </c>
      <c r="W78">
        <v>10.948071168849506</v>
      </c>
      <c r="X78">
        <v>37.473034001715973</v>
      </c>
      <c r="Y78">
        <v>0</v>
      </c>
      <c r="Z78">
        <v>1.6646652000000002</v>
      </c>
      <c r="AA78">
        <v>10.705230943060082</v>
      </c>
      <c r="AB78">
        <v>7.110600047945578</v>
      </c>
      <c r="AC78">
        <v>4.9156800869098021</v>
      </c>
      <c r="AD78">
        <v>6.9448500024185496</v>
      </c>
      <c r="AE78">
        <v>12.557578627918843</v>
      </c>
      <c r="AF78">
        <v>0</v>
      </c>
      <c r="AG78">
        <v>0</v>
      </c>
      <c r="AH78">
        <v>23.360360658600001</v>
      </c>
      <c r="AI78">
        <v>2.2631000241413561</v>
      </c>
      <c r="AJ78">
        <v>0</v>
      </c>
      <c r="AK78">
        <v>11.424563996650866</v>
      </c>
      <c r="AL78">
        <v>20.657000000000004</v>
      </c>
      <c r="AM78">
        <v>4.0144415469544406</v>
      </c>
      <c r="AN78">
        <v>0</v>
      </c>
      <c r="AO78">
        <v>0</v>
      </c>
      <c r="AP78">
        <v>0.29280545242677519</v>
      </c>
      <c r="AQ78">
        <v>0</v>
      </c>
      <c r="AR78">
        <v>12.4778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757.61611267380204</v>
      </c>
      <c r="DN78">
        <v>25.449996523213223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106.60677166503797</v>
      </c>
      <c r="L79">
        <v>59.430263135097903</v>
      </c>
      <c r="M79">
        <v>0</v>
      </c>
      <c r="N79">
        <v>29.999573549000473</v>
      </c>
      <c r="O79">
        <v>50.381249748687438</v>
      </c>
      <c r="P79">
        <v>69.041691939642035</v>
      </c>
      <c r="Q79">
        <v>5.1475000251505643</v>
      </c>
      <c r="R79">
        <v>10.767584892805953</v>
      </c>
      <c r="S79">
        <v>6.5900033694632647</v>
      </c>
      <c r="T79">
        <v>0</v>
      </c>
      <c r="U79">
        <v>292.42104372743512</v>
      </c>
      <c r="V79">
        <v>5.2645251798561148</v>
      </c>
      <c r="W79">
        <v>10.948071168849506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10.036103886848442</v>
      </c>
      <c r="AC79">
        <v>7.3809580403998005</v>
      </c>
      <c r="AD79">
        <v>9.2812720375358726</v>
      </c>
      <c r="AE79">
        <v>12.557578627918843</v>
      </c>
      <c r="AF79">
        <v>0</v>
      </c>
      <c r="AG79">
        <v>0</v>
      </c>
      <c r="AH79">
        <v>30.432537358500007</v>
      </c>
      <c r="AI79">
        <v>12.641030031383766</v>
      </c>
      <c r="AJ79">
        <v>0</v>
      </c>
      <c r="AK79">
        <v>11.424563996650866</v>
      </c>
      <c r="AL79">
        <v>20.657000000000004</v>
      </c>
      <c r="AM79">
        <v>4.0144415469544406</v>
      </c>
      <c r="AN79">
        <v>0</v>
      </c>
      <c r="AO79">
        <v>0</v>
      </c>
      <c r="AP79">
        <v>0.29280545242677519</v>
      </c>
      <c r="AQ79">
        <v>0</v>
      </c>
      <c r="AR79">
        <v>12.4778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811.89414036127016</v>
      </c>
      <c r="DN79">
        <v>27.2732896115714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106.60677166503797</v>
      </c>
      <c r="L80">
        <v>59.430263135097903</v>
      </c>
      <c r="M80">
        <v>0</v>
      </c>
      <c r="N80">
        <v>29.999573549000473</v>
      </c>
      <c r="O80">
        <v>50.381249748687438</v>
      </c>
      <c r="P80">
        <v>69.041691939642035</v>
      </c>
      <c r="Q80">
        <v>5.1475000251505643</v>
      </c>
      <c r="R80">
        <v>10.767584892805953</v>
      </c>
      <c r="S80">
        <v>6.5900033694632647</v>
      </c>
      <c r="T80">
        <v>0</v>
      </c>
      <c r="U80">
        <v>292.42104372743512</v>
      </c>
      <c r="V80">
        <v>5.2645251798561148</v>
      </c>
      <c r="W80">
        <v>10.948071168849506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10.036103886848442</v>
      </c>
      <c r="AC80">
        <v>7.3809580403998005</v>
      </c>
      <c r="AD80">
        <v>9.2812720375358726</v>
      </c>
      <c r="AE80">
        <v>12.557578627918843</v>
      </c>
      <c r="AF80">
        <v>0</v>
      </c>
      <c r="AG80">
        <v>0</v>
      </c>
      <c r="AH80">
        <v>36.519044830200002</v>
      </c>
      <c r="AI80">
        <v>12.641030031383766</v>
      </c>
      <c r="AJ80">
        <v>0</v>
      </c>
      <c r="AK80">
        <v>11.424563996650866</v>
      </c>
      <c r="AL80">
        <v>20.657000000000004</v>
      </c>
      <c r="AM80">
        <v>4.0144415469544406</v>
      </c>
      <c r="AN80">
        <v>0</v>
      </c>
      <c r="AO80">
        <v>0</v>
      </c>
      <c r="AP80">
        <v>0.13013575663412233</v>
      </c>
      <c r="AQ80">
        <v>0</v>
      </c>
      <c r="AR80">
        <v>12.4778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817.62546288008275</v>
      </c>
      <c r="DN80">
        <v>27.465804868666069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106.60677166503797</v>
      </c>
      <c r="L81">
        <v>59.430263135097903</v>
      </c>
      <c r="M81">
        <v>0</v>
      </c>
      <c r="N81">
        <v>29.999573549000473</v>
      </c>
      <c r="O81">
        <v>50.381249748687438</v>
      </c>
      <c r="P81">
        <v>69.041691939642035</v>
      </c>
      <c r="Q81">
        <v>5.1475000251505643</v>
      </c>
      <c r="R81">
        <v>10.767584892805953</v>
      </c>
      <c r="S81">
        <v>6.5900033694632647</v>
      </c>
      <c r="T81">
        <v>0</v>
      </c>
      <c r="U81">
        <v>292.42104372743512</v>
      </c>
      <c r="V81">
        <v>5.2645251798561148</v>
      </c>
      <c r="W81">
        <v>10.948071168849506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10.036103886848442</v>
      </c>
      <c r="AC81">
        <v>7.3809580403998005</v>
      </c>
      <c r="AD81">
        <v>9.2812720375358726</v>
      </c>
      <c r="AE81">
        <v>12.557578627918843</v>
      </c>
      <c r="AF81">
        <v>0</v>
      </c>
      <c r="AG81">
        <v>0</v>
      </c>
      <c r="AH81">
        <v>36.519044830200002</v>
      </c>
      <c r="AI81">
        <v>12.641030031383766</v>
      </c>
      <c r="AJ81">
        <v>0</v>
      </c>
      <c r="AK81">
        <v>11.424563996650866</v>
      </c>
      <c r="AL81">
        <v>20.657000000000004</v>
      </c>
      <c r="AM81">
        <v>4.0144415469544406</v>
      </c>
      <c r="AN81">
        <v>0</v>
      </c>
      <c r="AO81">
        <v>0</v>
      </c>
      <c r="AP81">
        <v>0.13013575663412233</v>
      </c>
      <c r="AQ81">
        <v>0</v>
      </c>
      <c r="AR81">
        <v>12.4778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817.62546288008275</v>
      </c>
      <c r="DN81">
        <v>27.465804868666069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106.60677166503797</v>
      </c>
      <c r="L82">
        <v>59.430263135097903</v>
      </c>
      <c r="M82">
        <v>0</v>
      </c>
      <c r="N82">
        <v>29.999573549000473</v>
      </c>
      <c r="O82">
        <v>50.381249748687438</v>
      </c>
      <c r="P82">
        <v>69.041691939642035</v>
      </c>
      <c r="Q82">
        <v>5.1475000251505643</v>
      </c>
      <c r="R82">
        <v>10.767584892805953</v>
      </c>
      <c r="S82">
        <v>6.5900033694632647</v>
      </c>
      <c r="T82">
        <v>0</v>
      </c>
      <c r="U82">
        <v>292.42104372743512</v>
      </c>
      <c r="V82">
        <v>5.2645251798561148</v>
      </c>
      <c r="W82">
        <v>10.948071168849506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10.036103886848442</v>
      </c>
      <c r="AC82">
        <v>7.3809580403998005</v>
      </c>
      <c r="AD82">
        <v>9.2812720375358726</v>
      </c>
      <c r="AE82">
        <v>12.557578627918843</v>
      </c>
      <c r="AF82">
        <v>0</v>
      </c>
      <c r="AG82">
        <v>0</v>
      </c>
      <c r="AH82">
        <v>36.519044830200002</v>
      </c>
      <c r="AI82">
        <v>12.641030031383766</v>
      </c>
      <c r="AJ82">
        <v>0</v>
      </c>
      <c r="AK82">
        <v>11.424563996650866</v>
      </c>
      <c r="AL82">
        <v>20.657000000000004</v>
      </c>
      <c r="AM82">
        <v>4.0144415469544406</v>
      </c>
      <c r="AN82">
        <v>0</v>
      </c>
      <c r="AO82">
        <v>0</v>
      </c>
      <c r="AP82">
        <v>0.13013575663412233</v>
      </c>
      <c r="AQ82">
        <v>0</v>
      </c>
      <c r="AR82">
        <v>12.4778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817.62546288008275</v>
      </c>
      <c r="DN82">
        <v>27.465804868666069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106.60677166503797</v>
      </c>
      <c r="L83">
        <v>59.430263135097903</v>
      </c>
      <c r="M83">
        <v>0</v>
      </c>
      <c r="N83">
        <v>29.999573549000473</v>
      </c>
      <c r="O83">
        <v>50.381249748687438</v>
      </c>
      <c r="P83">
        <v>69.041691939642035</v>
      </c>
      <c r="Q83">
        <v>5.1475000251505643</v>
      </c>
      <c r="R83">
        <v>10.767584892805953</v>
      </c>
      <c r="S83">
        <v>6.5900033694632647</v>
      </c>
      <c r="T83">
        <v>0</v>
      </c>
      <c r="U83">
        <v>292.42104372743512</v>
      </c>
      <c r="V83">
        <v>5.2645251798561148</v>
      </c>
      <c r="W83">
        <v>10.948071168849506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10.036103886848442</v>
      </c>
      <c r="AC83">
        <v>7.3809580403998005</v>
      </c>
      <c r="AD83">
        <v>9.2812720375358726</v>
      </c>
      <c r="AE83">
        <v>12.557578627918843</v>
      </c>
      <c r="AF83">
        <v>0</v>
      </c>
      <c r="AG83">
        <v>0</v>
      </c>
      <c r="AH83">
        <v>36.519044830200002</v>
      </c>
      <c r="AI83">
        <v>12.641030031383766</v>
      </c>
      <c r="AJ83">
        <v>0</v>
      </c>
      <c r="AK83">
        <v>11.424563996650866</v>
      </c>
      <c r="AL83">
        <v>20.657000000000004</v>
      </c>
      <c r="AM83">
        <v>4.0144415469544406</v>
      </c>
      <c r="AN83">
        <v>0</v>
      </c>
      <c r="AO83">
        <v>0</v>
      </c>
      <c r="AP83">
        <v>0.13013575663412233</v>
      </c>
      <c r="AQ83">
        <v>0</v>
      </c>
      <c r="AR83">
        <v>12.4778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817.62546288008275</v>
      </c>
      <c r="DN83">
        <v>27.465804868666069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106.60677166503797</v>
      </c>
      <c r="L84">
        <v>59.430263135097903</v>
      </c>
      <c r="M84">
        <v>0</v>
      </c>
      <c r="N84">
        <v>29.999573549000473</v>
      </c>
      <c r="O84">
        <v>50.381249748687438</v>
      </c>
      <c r="P84">
        <v>69.041691939642035</v>
      </c>
      <c r="Q84">
        <v>5.1475000251505643</v>
      </c>
      <c r="R84">
        <v>10.767584892805953</v>
      </c>
      <c r="S84">
        <v>6.5900033694632647</v>
      </c>
      <c r="T84">
        <v>0</v>
      </c>
      <c r="U84">
        <v>292.42104372743512</v>
      </c>
      <c r="V84">
        <v>5.2645251798561148</v>
      </c>
      <c r="W84">
        <v>10.948071168849506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10.036103886848442</v>
      </c>
      <c r="AC84">
        <v>7.3809580403998005</v>
      </c>
      <c r="AD84">
        <v>9.2812720375358726</v>
      </c>
      <c r="AE84">
        <v>12.557578627918843</v>
      </c>
      <c r="AF84">
        <v>0</v>
      </c>
      <c r="AG84">
        <v>0</v>
      </c>
      <c r="AH84">
        <v>36.519044830200002</v>
      </c>
      <c r="AI84">
        <v>12.641030031383766</v>
      </c>
      <c r="AJ84">
        <v>0</v>
      </c>
      <c r="AK84">
        <v>11.424563996650866</v>
      </c>
      <c r="AL84">
        <v>20.657000000000004</v>
      </c>
      <c r="AM84">
        <v>4.0144415469544406</v>
      </c>
      <c r="AN84">
        <v>0</v>
      </c>
      <c r="AO84">
        <v>0</v>
      </c>
      <c r="AP84">
        <v>0.13013575663412233</v>
      </c>
      <c r="AQ84">
        <v>0</v>
      </c>
      <c r="AR84">
        <v>12.4778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817.62546288008275</v>
      </c>
      <c r="DN84">
        <v>27.465804868666069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106.60677166503797</v>
      </c>
      <c r="L85">
        <v>59.430263135097903</v>
      </c>
      <c r="M85">
        <v>0</v>
      </c>
      <c r="N85">
        <v>29.999573549000473</v>
      </c>
      <c r="O85">
        <v>50.381249748687438</v>
      </c>
      <c r="P85">
        <v>69.041691939642035</v>
      </c>
      <c r="Q85">
        <v>5.1475000251505643</v>
      </c>
      <c r="R85">
        <v>10.767584892805953</v>
      </c>
      <c r="S85">
        <v>6.5900033694632647</v>
      </c>
      <c r="T85">
        <v>0</v>
      </c>
      <c r="U85">
        <v>292.42104372743512</v>
      </c>
      <c r="V85">
        <v>5.2645251798561148</v>
      </c>
      <c r="W85">
        <v>10.948071168849506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10.036103886848442</v>
      </c>
      <c r="AC85">
        <v>7.3809580403998005</v>
      </c>
      <c r="AD85">
        <v>9.2812720375358726</v>
      </c>
      <c r="AE85">
        <v>12.557578627918843</v>
      </c>
      <c r="AF85">
        <v>0</v>
      </c>
      <c r="AG85">
        <v>0</v>
      </c>
      <c r="AH85">
        <v>36.519044830200002</v>
      </c>
      <c r="AI85">
        <v>4.2028999758586449</v>
      </c>
      <c r="AJ85">
        <v>0</v>
      </c>
      <c r="AK85">
        <v>11.424563996650866</v>
      </c>
      <c r="AL85">
        <v>20.155330000000003</v>
      </c>
      <c r="AM85">
        <v>4.0144415469544406</v>
      </c>
      <c r="AN85">
        <v>0</v>
      </c>
      <c r="AO85">
        <v>0</v>
      </c>
      <c r="AP85">
        <v>0.13013575663412233</v>
      </c>
      <c r="AQ85">
        <v>0</v>
      </c>
      <c r="AR85">
        <v>12.4778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808.97620625732202</v>
      </c>
      <c r="DN85">
        <v>27.175261435901589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106.60677166503797</v>
      </c>
      <c r="L86">
        <v>59.430263135097903</v>
      </c>
      <c r="M86">
        <v>0</v>
      </c>
      <c r="N86">
        <v>29.999573549000473</v>
      </c>
      <c r="O86">
        <v>50.381249748687438</v>
      </c>
      <c r="P86">
        <v>69.041691939642035</v>
      </c>
      <c r="Q86">
        <v>5.1475000251505643</v>
      </c>
      <c r="R86">
        <v>10.767584892805953</v>
      </c>
      <c r="S86">
        <v>6.5900033694632647</v>
      </c>
      <c r="T86">
        <v>0</v>
      </c>
      <c r="U86">
        <v>292.42104372743512</v>
      </c>
      <c r="V86">
        <v>5.2645251798561148</v>
      </c>
      <c r="W86">
        <v>10.948071168849506</v>
      </c>
      <c r="X86">
        <v>37.473034001715973</v>
      </c>
      <c r="Y86">
        <v>0</v>
      </c>
      <c r="Z86">
        <v>0.83819999999999995</v>
      </c>
      <c r="AA86">
        <v>10.705230943060082</v>
      </c>
      <c r="AB86">
        <v>10.036103886848442</v>
      </c>
      <c r="AC86">
        <v>7.3809580403998005</v>
      </c>
      <c r="AD86">
        <v>6.9448500024185496</v>
      </c>
      <c r="AE86">
        <v>12.557578627918843</v>
      </c>
      <c r="AF86">
        <v>0</v>
      </c>
      <c r="AG86">
        <v>0</v>
      </c>
      <c r="AH86">
        <v>29.570076845999999</v>
      </c>
      <c r="AI86">
        <v>0.90524000965654239</v>
      </c>
      <c r="AJ86">
        <v>0</v>
      </c>
      <c r="AK86">
        <v>11.424563996650866</v>
      </c>
      <c r="AL86">
        <v>20.155330000000003</v>
      </c>
      <c r="AM86">
        <v>4.0144415469544406</v>
      </c>
      <c r="AN86">
        <v>0</v>
      </c>
      <c r="AO86">
        <v>0</v>
      </c>
      <c r="AP86">
        <v>0.13013575663412233</v>
      </c>
      <c r="AQ86">
        <v>0</v>
      </c>
      <c r="AR86">
        <v>12.4778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792.78137321530858</v>
      </c>
      <c r="DN86">
        <v>26.631248892395639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106.60677166503797</v>
      </c>
      <c r="L87">
        <v>59.430263135097903</v>
      </c>
      <c r="M87">
        <v>0</v>
      </c>
      <c r="N87">
        <v>29.999573549000473</v>
      </c>
      <c r="O87">
        <v>50.381249748687438</v>
      </c>
      <c r="P87">
        <v>69.041691939642035</v>
      </c>
      <c r="Q87">
        <v>5.2197570958416915</v>
      </c>
      <c r="R87">
        <v>10.767584892805953</v>
      </c>
      <c r="S87">
        <v>6.5900033694632647</v>
      </c>
      <c r="T87">
        <v>0</v>
      </c>
      <c r="U87">
        <v>292.42104372743512</v>
      </c>
      <c r="V87">
        <v>5.2645251798561148</v>
      </c>
      <c r="W87">
        <v>10.948071168849506</v>
      </c>
      <c r="X87">
        <v>37.473034001715973</v>
      </c>
      <c r="Y87">
        <v>0</v>
      </c>
      <c r="Z87">
        <v>0.83819999999999995</v>
      </c>
      <c r="AA87">
        <v>10.705230943060082</v>
      </c>
      <c r="AB87">
        <v>10.036103886848442</v>
      </c>
      <c r="AC87">
        <v>7.3809580403998005</v>
      </c>
      <c r="AD87">
        <v>6.9448500024185496</v>
      </c>
      <c r="AE87">
        <v>12.557578627918843</v>
      </c>
      <c r="AF87">
        <v>0</v>
      </c>
      <c r="AG87">
        <v>0</v>
      </c>
      <c r="AH87">
        <v>24.641730705000001</v>
      </c>
      <c r="AI87">
        <v>0.90524000965654239</v>
      </c>
      <c r="AJ87">
        <v>0</v>
      </c>
      <c r="AK87">
        <v>11.424563996650866</v>
      </c>
      <c r="AL87">
        <v>20.155330000000003</v>
      </c>
      <c r="AM87">
        <v>4.0144415469544406</v>
      </c>
      <c r="AN87">
        <v>0</v>
      </c>
      <c r="AO87">
        <v>0</v>
      </c>
      <c r="AP87">
        <v>0.13013575663412233</v>
      </c>
      <c r="AQ87">
        <v>0</v>
      </c>
      <c r="AR87">
        <v>12.4778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788.08310709253078</v>
      </c>
      <c r="DN87">
        <v>26.473425944864559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106.60677166503797</v>
      </c>
      <c r="L88">
        <v>59.430263135097903</v>
      </c>
      <c r="M88">
        <v>0</v>
      </c>
      <c r="N88">
        <v>29.999573549000473</v>
      </c>
      <c r="O88">
        <v>50.381249748687438</v>
      </c>
      <c r="P88">
        <v>69.041691939642035</v>
      </c>
      <c r="Q88">
        <v>5.220000050301131</v>
      </c>
      <c r="R88">
        <v>10.767584892805953</v>
      </c>
      <c r="S88">
        <v>6.5900033694632647</v>
      </c>
      <c r="T88">
        <v>0</v>
      </c>
      <c r="U88">
        <v>292.42104372743512</v>
      </c>
      <c r="V88">
        <v>5.2645251798561148</v>
      </c>
      <c r="W88">
        <v>10.948071168849506</v>
      </c>
      <c r="X88">
        <v>37.473034001715973</v>
      </c>
      <c r="Y88">
        <v>0</v>
      </c>
      <c r="Z88">
        <v>0.83819999999999995</v>
      </c>
      <c r="AA88">
        <v>10.705230943060082</v>
      </c>
      <c r="AB88">
        <v>10.036103886848442</v>
      </c>
      <c r="AC88">
        <v>7.3809580403998005</v>
      </c>
      <c r="AD88">
        <v>6.9448500024185496</v>
      </c>
      <c r="AE88">
        <v>12.557578627918843</v>
      </c>
      <c r="AF88">
        <v>0</v>
      </c>
      <c r="AG88">
        <v>0</v>
      </c>
      <c r="AH88">
        <v>24.641730705000001</v>
      </c>
      <c r="AI88">
        <v>0.90524000965654239</v>
      </c>
      <c r="AJ88">
        <v>0</v>
      </c>
      <c r="AK88">
        <v>11.424563996650866</v>
      </c>
      <c r="AL88">
        <v>20.155330000000003</v>
      </c>
      <c r="AM88">
        <v>4.0144415469544406</v>
      </c>
      <c r="AN88">
        <v>0</v>
      </c>
      <c r="AO88">
        <v>0</v>
      </c>
      <c r="AP88">
        <v>0.13013575663412233</v>
      </c>
      <c r="AQ88">
        <v>0</v>
      </c>
      <c r="AR88">
        <v>12.4778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788.08334199880937</v>
      </c>
      <c r="DN88">
        <v>26.473433993045404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106.60677166503797</v>
      </c>
      <c r="L89">
        <v>59.430263135097903</v>
      </c>
      <c r="M89">
        <v>0</v>
      </c>
      <c r="N89">
        <v>29.999573549000473</v>
      </c>
      <c r="O89">
        <v>50.381249748687438</v>
      </c>
      <c r="P89">
        <v>69.041691939642035</v>
      </c>
      <c r="Q89">
        <v>5.220000050301131</v>
      </c>
      <c r="R89">
        <v>10.767584892805953</v>
      </c>
      <c r="S89">
        <v>6.5900033694632647</v>
      </c>
      <c r="T89">
        <v>0</v>
      </c>
      <c r="U89">
        <v>292.42104372743512</v>
      </c>
      <c r="V89">
        <v>5.2645251798561148</v>
      </c>
      <c r="W89">
        <v>10.948071168849506</v>
      </c>
      <c r="X89">
        <v>37.473034001715973</v>
      </c>
      <c r="Y89">
        <v>0</v>
      </c>
      <c r="Z89">
        <v>0.83819999999999995</v>
      </c>
      <c r="AA89">
        <v>10.705230943060082</v>
      </c>
      <c r="AB89">
        <v>10.036103886848442</v>
      </c>
      <c r="AC89">
        <v>7.3809580403998005</v>
      </c>
      <c r="AD89">
        <v>6.9448500024185496</v>
      </c>
      <c r="AE89">
        <v>12.557578627918843</v>
      </c>
      <c r="AF89">
        <v>0</v>
      </c>
      <c r="AG89">
        <v>0</v>
      </c>
      <c r="AH89">
        <v>29.570076845999999</v>
      </c>
      <c r="AI89">
        <v>0.90524000965654239</v>
      </c>
      <c r="AJ89">
        <v>0</v>
      </c>
      <c r="AK89">
        <v>11.424563996650866</v>
      </c>
      <c r="AL89">
        <v>20.155330000000003</v>
      </c>
      <c r="AM89">
        <v>4.0144415469544406</v>
      </c>
      <c r="AN89">
        <v>0</v>
      </c>
      <c r="AO89">
        <v>0</v>
      </c>
      <c r="AP89">
        <v>0.13013575663412233</v>
      </c>
      <c r="AQ89">
        <v>0</v>
      </c>
      <c r="AR89">
        <v>12.4778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792.85151688400947</v>
      </c>
      <c r="DN89">
        <v>26.633605248845406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106.60677166503797</v>
      </c>
      <c r="L90">
        <v>59.430263135097903</v>
      </c>
      <c r="M90">
        <v>0</v>
      </c>
      <c r="N90">
        <v>29.999573549000473</v>
      </c>
      <c r="O90">
        <v>50.381249748687438</v>
      </c>
      <c r="P90">
        <v>69.041691939642035</v>
      </c>
      <c r="Q90">
        <v>5.220000050301131</v>
      </c>
      <c r="R90">
        <v>10.767584892805953</v>
      </c>
      <c r="S90">
        <v>6.5900033694632647</v>
      </c>
      <c r="T90">
        <v>0</v>
      </c>
      <c r="U90">
        <v>292.42104372743512</v>
      </c>
      <c r="V90">
        <v>5.2645251798561148</v>
      </c>
      <c r="W90">
        <v>10.948071168849506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10.036103886848442</v>
      </c>
      <c r="AC90">
        <v>7.3809580403998005</v>
      </c>
      <c r="AD90">
        <v>9.2812720375358726</v>
      </c>
      <c r="AE90">
        <v>12.557578627918843</v>
      </c>
      <c r="AF90">
        <v>0</v>
      </c>
      <c r="AG90">
        <v>0</v>
      </c>
      <c r="AH90">
        <v>36.519044830200002</v>
      </c>
      <c r="AI90">
        <v>0.90524000965654239</v>
      </c>
      <c r="AJ90">
        <v>0</v>
      </c>
      <c r="AK90">
        <v>11.424563996650866</v>
      </c>
      <c r="AL90">
        <v>20.155330000000003</v>
      </c>
      <c r="AM90">
        <v>4.0144415469544406</v>
      </c>
      <c r="AN90">
        <v>0</v>
      </c>
      <c r="AO90">
        <v>0</v>
      </c>
      <c r="AP90">
        <v>0.13013575663412233</v>
      </c>
      <c r="AQ90">
        <v>0</v>
      </c>
      <c r="AR90">
        <v>12.4778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805.85586381939925</v>
      </c>
      <c r="DN90">
        <v>27.070443932772804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106.60677166503797</v>
      </c>
      <c r="L91">
        <v>62.404769140645392</v>
      </c>
      <c r="M91">
        <v>0</v>
      </c>
      <c r="N91">
        <v>29.999573549000473</v>
      </c>
      <c r="O91">
        <v>50.381249748687438</v>
      </c>
      <c r="P91">
        <v>69.041691939642035</v>
      </c>
      <c r="Q91">
        <v>5.2159002566745256</v>
      </c>
      <c r="R91">
        <v>10.767584892805953</v>
      </c>
      <c r="S91">
        <v>6.5900033694632647</v>
      </c>
      <c r="T91">
        <v>0</v>
      </c>
      <c r="U91">
        <v>292.42104372743512</v>
      </c>
      <c r="V91">
        <v>5.2645251798561148</v>
      </c>
      <c r="W91">
        <v>10.948071168849506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10.036103886848442</v>
      </c>
      <c r="AC91">
        <v>7.3809580403998005</v>
      </c>
      <c r="AD91">
        <v>9.2812720375358726</v>
      </c>
      <c r="AE91">
        <v>12.557578627918843</v>
      </c>
      <c r="AF91">
        <v>0</v>
      </c>
      <c r="AG91">
        <v>0</v>
      </c>
      <c r="AH91">
        <v>36.519044830200002</v>
      </c>
      <c r="AI91">
        <v>0.90524000965654239</v>
      </c>
      <c r="AJ91">
        <v>0</v>
      </c>
      <c r="AK91">
        <v>11.424563996650866</v>
      </c>
      <c r="AL91">
        <v>20.155330000000003</v>
      </c>
      <c r="AM91">
        <v>4.0144415469544406</v>
      </c>
      <c r="AN91">
        <v>0</v>
      </c>
      <c r="AO91">
        <v>0</v>
      </c>
      <c r="AP91">
        <v>0.13013575663412233</v>
      </c>
      <c r="AQ91">
        <v>0</v>
      </c>
      <c r="AR91">
        <v>12.4778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808.72973188413516</v>
      </c>
      <c r="DN91">
        <v>27.166982079957769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106.60677166503797</v>
      </c>
      <c r="L92">
        <v>62.404769140645392</v>
      </c>
      <c r="M92">
        <v>0</v>
      </c>
      <c r="N92">
        <v>29.999573549000473</v>
      </c>
      <c r="O92">
        <v>50.381249748687438</v>
      </c>
      <c r="P92">
        <v>69.041691939642035</v>
      </c>
      <c r="Q92">
        <v>5.2159002566745256</v>
      </c>
      <c r="R92">
        <v>10.767584892805953</v>
      </c>
      <c r="S92">
        <v>6.5900033694632647</v>
      </c>
      <c r="T92">
        <v>0</v>
      </c>
      <c r="U92">
        <v>292.42104372743512</v>
      </c>
      <c r="V92">
        <v>5.2645251798561148</v>
      </c>
      <c r="W92">
        <v>10.948071168849506</v>
      </c>
      <c r="X92">
        <v>37.473034001715973</v>
      </c>
      <c r="Y92">
        <v>0</v>
      </c>
      <c r="Z92">
        <v>3.3293304000000004</v>
      </c>
      <c r="AA92">
        <v>10.705230943060082</v>
      </c>
      <c r="AB92">
        <v>10.036103886848442</v>
      </c>
      <c r="AC92">
        <v>7.3809580403998005</v>
      </c>
      <c r="AD92">
        <v>9.2812720375358726</v>
      </c>
      <c r="AE92">
        <v>12.557578627918843</v>
      </c>
      <c r="AF92">
        <v>0</v>
      </c>
      <c r="AG92">
        <v>0</v>
      </c>
      <c r="AH92">
        <v>36.519044830200002</v>
      </c>
      <c r="AI92">
        <v>0.90524000965654239</v>
      </c>
      <c r="AJ92">
        <v>0</v>
      </c>
      <c r="AK92">
        <v>11.424563996650866</v>
      </c>
      <c r="AL92">
        <v>20.155330000000003</v>
      </c>
      <c r="AM92">
        <v>4.0144415469544406</v>
      </c>
      <c r="AN92">
        <v>0</v>
      </c>
      <c r="AO92">
        <v>0</v>
      </c>
      <c r="AP92">
        <v>0.13013575663412233</v>
      </c>
      <c r="AQ92">
        <v>0</v>
      </c>
      <c r="AR92">
        <v>12.4778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807.11916843013523</v>
      </c>
      <c r="DN92">
        <v>27.112880333957776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106.60677166503797</v>
      </c>
      <c r="L93">
        <v>62.404769140645392</v>
      </c>
      <c r="M93">
        <v>0</v>
      </c>
      <c r="N93">
        <v>29.999573549000473</v>
      </c>
      <c r="O93">
        <v>50.381249748687438</v>
      </c>
      <c r="P93">
        <v>69.041691939642035</v>
      </c>
      <c r="Q93">
        <v>5.2159002566745256</v>
      </c>
      <c r="R93">
        <v>10.767584892805953</v>
      </c>
      <c r="S93">
        <v>6.5900033694632647</v>
      </c>
      <c r="T93">
        <v>0</v>
      </c>
      <c r="U93">
        <v>292.42104372743512</v>
      </c>
      <c r="V93">
        <v>5.2645251798561148</v>
      </c>
      <c r="W93">
        <v>10.948071168849506</v>
      </c>
      <c r="X93">
        <v>37.473034001715973</v>
      </c>
      <c r="Y93">
        <v>0</v>
      </c>
      <c r="Z93">
        <v>3.3293304000000004</v>
      </c>
      <c r="AA93">
        <v>10.705230943060082</v>
      </c>
      <c r="AB93">
        <v>10.036103886848442</v>
      </c>
      <c r="AC93">
        <v>7.3809580403998005</v>
      </c>
      <c r="AD93">
        <v>9.2812720375358726</v>
      </c>
      <c r="AE93">
        <v>12.557578627918843</v>
      </c>
      <c r="AF93">
        <v>0</v>
      </c>
      <c r="AG93">
        <v>0</v>
      </c>
      <c r="AH93">
        <v>36.519044830200002</v>
      </c>
      <c r="AI93">
        <v>0.90524000965654239</v>
      </c>
      <c r="AJ93">
        <v>0</v>
      </c>
      <c r="AK93">
        <v>11.424563996650866</v>
      </c>
      <c r="AL93">
        <v>20.155330000000003</v>
      </c>
      <c r="AM93">
        <v>4.0144415469544406</v>
      </c>
      <c r="AN93">
        <v>0</v>
      </c>
      <c r="AO93">
        <v>0</v>
      </c>
      <c r="AP93">
        <v>0.13013575663412233</v>
      </c>
      <c r="AQ93">
        <v>0</v>
      </c>
      <c r="AR93">
        <v>13.459200000000003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808.06867293013522</v>
      </c>
      <c r="DN93">
        <v>27.14477583395778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106.60677166503797</v>
      </c>
      <c r="L94">
        <v>62.404769140645392</v>
      </c>
      <c r="M94">
        <v>0</v>
      </c>
      <c r="N94">
        <v>29.999573549000473</v>
      </c>
      <c r="O94">
        <v>50.381249748687438</v>
      </c>
      <c r="P94">
        <v>69.041691939642035</v>
      </c>
      <c r="Q94">
        <v>5.2159002566745256</v>
      </c>
      <c r="R94">
        <v>10.767584892805953</v>
      </c>
      <c r="S94">
        <v>6.5900033694632647</v>
      </c>
      <c r="T94">
        <v>0</v>
      </c>
      <c r="U94">
        <v>292.42104372743512</v>
      </c>
      <c r="V94">
        <v>5.2645251798561148</v>
      </c>
      <c r="W94">
        <v>10.948071168849506</v>
      </c>
      <c r="X94">
        <v>37.473034001715973</v>
      </c>
      <c r="Y94">
        <v>0</v>
      </c>
      <c r="Z94">
        <v>1.6646652000000002</v>
      </c>
      <c r="AA94">
        <v>10.705230943060082</v>
      </c>
      <c r="AB94">
        <v>10.036103886848442</v>
      </c>
      <c r="AC94">
        <v>7.3809580403998005</v>
      </c>
      <c r="AD94">
        <v>9.2812720375358726</v>
      </c>
      <c r="AE94">
        <v>12.557578627918843</v>
      </c>
      <c r="AF94">
        <v>0</v>
      </c>
      <c r="AG94">
        <v>0</v>
      </c>
      <c r="AH94">
        <v>36.519044830200002</v>
      </c>
      <c r="AI94">
        <v>0</v>
      </c>
      <c r="AJ94">
        <v>0</v>
      </c>
      <c r="AK94">
        <v>11.424563996650866</v>
      </c>
      <c r="AL94">
        <v>20.155330000000003</v>
      </c>
      <c r="AM94">
        <v>4.0144415469544406</v>
      </c>
      <c r="AN94">
        <v>0</v>
      </c>
      <c r="AO94">
        <v>0</v>
      </c>
      <c r="AP94">
        <v>0.13013575663412233</v>
      </c>
      <c r="AQ94">
        <v>0</v>
      </c>
      <c r="AR94">
        <v>13.459200000000003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805.58228981266109</v>
      </c>
      <c r="DN94">
        <v>27.061253741775367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106.60677166503797</v>
      </c>
      <c r="L95">
        <v>64.387773144343697</v>
      </c>
      <c r="M95">
        <v>0</v>
      </c>
      <c r="N95">
        <v>29.999573549000473</v>
      </c>
      <c r="O95">
        <v>50.381249748687438</v>
      </c>
      <c r="P95">
        <v>69.041691939642035</v>
      </c>
      <c r="Q95">
        <v>5.2159002566745256</v>
      </c>
      <c r="R95">
        <v>10.767584892805953</v>
      </c>
      <c r="S95">
        <v>6.5900033694632647</v>
      </c>
      <c r="T95">
        <v>0</v>
      </c>
      <c r="U95">
        <v>292.42104372743512</v>
      </c>
      <c r="V95">
        <v>5.2645251798561148</v>
      </c>
      <c r="W95">
        <v>10.948071168849506</v>
      </c>
      <c r="X95">
        <v>37.473034001715973</v>
      </c>
      <c r="Y95">
        <v>0</v>
      </c>
      <c r="Z95">
        <v>0</v>
      </c>
      <c r="AA95">
        <v>10.705230943060082</v>
      </c>
      <c r="AB95">
        <v>10.036103886848442</v>
      </c>
      <c r="AC95">
        <v>7.3809580403998005</v>
      </c>
      <c r="AD95">
        <v>6.9448500024185496</v>
      </c>
      <c r="AE95">
        <v>12.557578627918843</v>
      </c>
      <c r="AF95">
        <v>0</v>
      </c>
      <c r="AG95">
        <v>0</v>
      </c>
      <c r="AH95">
        <v>25.750608648900005</v>
      </c>
      <c r="AI95">
        <v>0</v>
      </c>
      <c r="AJ95">
        <v>0</v>
      </c>
      <c r="AK95">
        <v>11.424563996650866</v>
      </c>
      <c r="AL95">
        <v>20.155330000000003</v>
      </c>
      <c r="AM95">
        <v>4.0144415469544406</v>
      </c>
      <c r="AN95">
        <v>0</v>
      </c>
      <c r="AO95">
        <v>0</v>
      </c>
      <c r="AP95">
        <v>0.13013575663412233</v>
      </c>
      <c r="AQ95">
        <v>0</v>
      </c>
      <c r="AR95">
        <v>12.4778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792.26182759794926</v>
      </c>
      <c r="DN95">
        <v>26.613796543768146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106.60677166503797</v>
      </c>
      <c r="L96">
        <v>64.387773144343697</v>
      </c>
      <c r="M96">
        <v>0</v>
      </c>
      <c r="N96">
        <v>29.999573549000473</v>
      </c>
      <c r="O96">
        <v>50.381249748687438</v>
      </c>
      <c r="P96">
        <v>69.041691939642035</v>
      </c>
      <c r="Q96">
        <v>5.2159002566745256</v>
      </c>
      <c r="R96">
        <v>10.767584892805953</v>
      </c>
      <c r="S96">
        <v>6.5900033694632647</v>
      </c>
      <c r="T96">
        <v>0</v>
      </c>
      <c r="U96">
        <v>292.42104372743512</v>
      </c>
      <c r="V96">
        <v>5.2645251798561148</v>
      </c>
      <c r="W96">
        <v>10.948071168849506</v>
      </c>
      <c r="X96">
        <v>37.473034001715973</v>
      </c>
      <c r="Y96">
        <v>0</v>
      </c>
      <c r="Z96">
        <v>0</v>
      </c>
      <c r="AA96">
        <v>10.705230943060082</v>
      </c>
      <c r="AB96">
        <v>10.036103886848442</v>
      </c>
      <c r="AC96">
        <v>7.3809580403998005</v>
      </c>
      <c r="AD96">
        <v>4.6299000822306473</v>
      </c>
      <c r="AE96">
        <v>12.557578627918843</v>
      </c>
      <c r="AF96">
        <v>0</v>
      </c>
      <c r="AG96">
        <v>0</v>
      </c>
      <c r="AH96">
        <v>22.177557634500001</v>
      </c>
      <c r="AI96">
        <v>0</v>
      </c>
      <c r="AJ96">
        <v>0</v>
      </c>
      <c r="AK96">
        <v>11.424563996650866</v>
      </c>
      <c r="AL96">
        <v>20.155330000000003</v>
      </c>
      <c r="AM96">
        <v>4.0144415469544406</v>
      </c>
      <c r="AN96">
        <v>0</v>
      </c>
      <c r="AO96">
        <v>0</v>
      </c>
      <c r="AP96">
        <v>0.13013575663412233</v>
      </c>
      <c r="AQ96">
        <v>0</v>
      </c>
      <c r="AR96">
        <v>12.4778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786.56518687396294</v>
      </c>
      <c r="DN96">
        <v>26.422436333166473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106.60677166503797</v>
      </c>
      <c r="L97">
        <v>64.387773144343697</v>
      </c>
      <c r="M97">
        <v>0</v>
      </c>
      <c r="N97">
        <v>29.999573549000473</v>
      </c>
      <c r="O97">
        <v>50.381249748687438</v>
      </c>
      <c r="P97">
        <v>69.041691939642035</v>
      </c>
      <c r="Q97">
        <v>5.2159002566745256</v>
      </c>
      <c r="R97">
        <v>10.767584892805953</v>
      </c>
      <c r="S97">
        <v>6.5900033694632647</v>
      </c>
      <c r="T97">
        <v>0</v>
      </c>
      <c r="U97">
        <v>292.42104372743512</v>
      </c>
      <c r="V97">
        <v>5.2645251798561148</v>
      </c>
      <c r="W97">
        <v>10.948071168849506</v>
      </c>
      <c r="X97">
        <v>37.473034001715973</v>
      </c>
      <c r="Y97">
        <v>0</v>
      </c>
      <c r="Z97">
        <v>0</v>
      </c>
      <c r="AA97">
        <v>10.705230943060082</v>
      </c>
      <c r="AB97">
        <v>10.036103886848442</v>
      </c>
      <c r="AC97">
        <v>7.3809580403998005</v>
      </c>
      <c r="AD97">
        <v>2.3149499201879014</v>
      </c>
      <c r="AE97">
        <v>12.557578627918843</v>
      </c>
      <c r="AF97">
        <v>0</v>
      </c>
      <c r="AG97">
        <v>0</v>
      </c>
      <c r="AH97">
        <v>17.249211493500002</v>
      </c>
      <c r="AI97">
        <v>0</v>
      </c>
      <c r="AJ97">
        <v>0</v>
      </c>
      <c r="AK97">
        <v>11.424563996650866</v>
      </c>
      <c r="AL97">
        <v>20.155330000000003</v>
      </c>
      <c r="AM97">
        <v>4.0144415469544406</v>
      </c>
      <c r="AN97">
        <v>0</v>
      </c>
      <c r="AO97">
        <v>0</v>
      </c>
      <c r="AP97">
        <v>0.13013575663412233</v>
      </c>
      <c r="AQ97">
        <v>0</v>
      </c>
      <c r="AR97">
        <v>12.4778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779.5572975479671</v>
      </c>
      <c r="DN97">
        <v>26.187029356119645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106.60677166503797</v>
      </c>
      <c r="L98">
        <v>64.387773144343697</v>
      </c>
      <c r="M98">
        <v>0</v>
      </c>
      <c r="N98">
        <v>29.999573549000473</v>
      </c>
      <c r="O98">
        <v>50.381249748687438</v>
      </c>
      <c r="P98">
        <v>69.041691939642035</v>
      </c>
      <c r="Q98">
        <v>5.2159002566745256</v>
      </c>
      <c r="R98">
        <v>10.767584892805953</v>
      </c>
      <c r="S98">
        <v>6.5900033694632647</v>
      </c>
      <c r="T98">
        <v>0</v>
      </c>
      <c r="U98">
        <v>292.42104372743512</v>
      </c>
      <c r="V98">
        <v>5.2645251798561148</v>
      </c>
      <c r="W98">
        <v>10.948071168849506</v>
      </c>
      <c r="X98">
        <v>37.473034001715973</v>
      </c>
      <c r="Y98">
        <v>0</v>
      </c>
      <c r="Z98">
        <v>0</v>
      </c>
      <c r="AA98">
        <v>10.705230943060082</v>
      </c>
      <c r="AB98">
        <v>10.036103886848442</v>
      </c>
      <c r="AC98">
        <v>7.3809580403998005</v>
      </c>
      <c r="AD98">
        <v>2.3149499201879014</v>
      </c>
      <c r="AE98">
        <v>12.557578627918843</v>
      </c>
      <c r="AF98">
        <v>0</v>
      </c>
      <c r="AG98">
        <v>0</v>
      </c>
      <c r="AH98">
        <v>17.249211493500002</v>
      </c>
      <c r="AI98">
        <v>0</v>
      </c>
      <c r="AJ98">
        <v>0</v>
      </c>
      <c r="AK98">
        <v>11.424563996650866</v>
      </c>
      <c r="AL98">
        <v>20.155330000000003</v>
      </c>
      <c r="AM98">
        <v>4.0144415469544406</v>
      </c>
      <c r="AN98">
        <v>0</v>
      </c>
      <c r="AO98">
        <v>0</v>
      </c>
      <c r="AP98">
        <v>0.13013575663412233</v>
      </c>
      <c r="AQ98">
        <v>0</v>
      </c>
      <c r="AR98">
        <v>12.4778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779.5572975479671</v>
      </c>
      <c r="DN98">
        <v>26.187029356119645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5.4950438424195729E-4</v>
      </c>
      <c r="H99">
        <f t="shared" si="2"/>
        <v>0</v>
      </c>
      <c r="I99">
        <f t="shared" si="2"/>
        <v>0</v>
      </c>
      <c r="J99">
        <f t="shared" si="2"/>
        <v>1.2454173280055532E-3</v>
      </c>
      <c r="K99">
        <f t="shared" si="2"/>
        <v>1.8080678349151977</v>
      </c>
      <c r="L99">
        <f t="shared" si="2"/>
        <v>1.1250958289572377</v>
      </c>
      <c r="M99">
        <f t="shared" si="2"/>
        <v>0</v>
      </c>
      <c r="N99">
        <f t="shared" si="2"/>
        <v>0.71998976517601176</v>
      </c>
      <c r="O99">
        <f t="shared" si="2"/>
        <v>1.2091499939685</v>
      </c>
      <c r="P99">
        <f t="shared" si="2"/>
        <v>1.6570006065514096</v>
      </c>
      <c r="Q99">
        <f t="shared" si="2"/>
        <v>8.7176470952484736E-2</v>
      </c>
      <c r="R99">
        <f t="shared" si="2"/>
        <v>0.20147127157763547</v>
      </c>
      <c r="S99">
        <f t="shared" si="2"/>
        <v>0.11567149127446918</v>
      </c>
      <c r="T99">
        <f t="shared" si="2"/>
        <v>0</v>
      </c>
      <c r="U99">
        <f t="shared" si="2"/>
        <v>7.0181050494584385</v>
      </c>
      <c r="V99">
        <f t="shared" si="2"/>
        <v>0.10540305726618686</v>
      </c>
      <c r="W99">
        <f t="shared" si="2"/>
        <v>0.23368261706943935</v>
      </c>
      <c r="X99">
        <f t="shared" si="2"/>
        <v>0.84357417914580846</v>
      </c>
      <c r="Y99">
        <f t="shared" si="2"/>
        <v>0</v>
      </c>
      <c r="Z99">
        <f t="shared" si="2"/>
        <v>3.5866019200000029E-2</v>
      </c>
      <c r="AA99">
        <f t="shared" si="2"/>
        <v>0.25684768932698854</v>
      </c>
      <c r="AB99">
        <f t="shared" si="2"/>
        <v>0.22288683433437037</v>
      </c>
      <c r="AC99">
        <f t="shared" si="2"/>
        <v>0.14756709555845832</v>
      </c>
      <c r="AD99">
        <f t="shared" si="2"/>
        <v>7.4419603176664254E-2</v>
      </c>
      <c r="AE99">
        <f t="shared" si="2"/>
        <v>0.30138188707005215</v>
      </c>
      <c r="AF99">
        <f t="shared" si="2"/>
        <v>0</v>
      </c>
      <c r="AG99">
        <f t="shared" si="2"/>
        <v>0</v>
      </c>
      <c r="AH99">
        <f t="shared" si="2"/>
        <v>0.3419040132831751</v>
      </c>
      <c r="AI99">
        <f t="shared" si="2"/>
        <v>4.4680060123120938E-2</v>
      </c>
      <c r="AJ99">
        <f t="shared" si="2"/>
        <v>0</v>
      </c>
      <c r="AK99">
        <f t="shared" si="2"/>
        <v>0.27418953591962042</v>
      </c>
      <c r="AL99">
        <f t="shared" si="2"/>
        <v>0.49815830999999983</v>
      </c>
      <c r="AM99">
        <f t="shared" si="2"/>
        <v>9.6346597126906658E-2</v>
      </c>
      <c r="AN99">
        <f t="shared" si="2"/>
        <v>0</v>
      </c>
      <c r="AO99">
        <f t="shared" si="2"/>
        <v>0</v>
      </c>
      <c r="AP99">
        <f t="shared" si="2"/>
        <v>1.2086358397394125E-2</v>
      </c>
      <c r="AQ99">
        <f t="shared" si="2"/>
        <v>0</v>
      </c>
      <c r="AR99">
        <f t="shared" si="2"/>
        <v>0.30220109999999967</v>
      </c>
      <c r="AS99">
        <f t="shared" si="2"/>
        <v>0.19722924095871944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17.349142742771324</v>
      </c>
      <c r="DN99">
        <f t="shared" si="3"/>
        <v>0.58280468972922028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6.0090607836020276</v>
      </c>
      <c r="L3">
        <v>544.03667383733807</v>
      </c>
      <c r="M3">
        <v>23.929592587962929</v>
      </c>
      <c r="N3">
        <v>36.243234793886188</v>
      </c>
      <c r="O3">
        <v>0</v>
      </c>
      <c r="P3">
        <v>42.740095010254606</v>
      </c>
      <c r="Q3">
        <v>6.1320000000000023</v>
      </c>
      <c r="R3">
        <v>13.005733277800417</v>
      </c>
      <c r="S3">
        <v>8.0949263700644547</v>
      </c>
      <c r="T3">
        <v>0</v>
      </c>
      <c r="U3">
        <v>64.236886701001467</v>
      </c>
      <c r="V3">
        <v>6.3606798561151088</v>
      </c>
      <c r="W3">
        <v>13.398146778832915</v>
      </c>
      <c r="X3">
        <v>45.254524675077072</v>
      </c>
      <c r="Y3">
        <v>0</v>
      </c>
      <c r="Z3">
        <v>2.0108250000000001</v>
      </c>
      <c r="AA3">
        <v>12.929271077146673</v>
      </c>
      <c r="AB3">
        <v>12.122759863322539</v>
      </c>
      <c r="AC3">
        <v>8.9169459071867756</v>
      </c>
      <c r="AD3">
        <v>2.7965699035831788</v>
      </c>
      <c r="AE3">
        <v>15.166194992172004</v>
      </c>
      <c r="AF3">
        <v>4.9609999294932825</v>
      </c>
      <c r="AG3">
        <v>11.041868608938385</v>
      </c>
      <c r="AH3">
        <v>26.7967674675</v>
      </c>
      <c r="AI3">
        <v>1.093680011666704</v>
      </c>
      <c r="AJ3">
        <v>0</v>
      </c>
      <c r="AK3">
        <v>13.799512143643133</v>
      </c>
      <c r="AL3">
        <v>0</v>
      </c>
      <c r="AM3">
        <v>4.8491039359254753</v>
      </c>
      <c r="AN3">
        <v>0.97562165571997761</v>
      </c>
      <c r="AO3">
        <v>0</v>
      </c>
      <c r="AP3">
        <v>0.35372391266810876</v>
      </c>
      <c r="AQ3">
        <v>7.5387000286927615</v>
      </c>
      <c r="AR3">
        <v>15.072150000000001</v>
      </c>
      <c r="AS3">
        <v>10.069879976607551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928.73804208976048</v>
      </c>
      <c r="DN3">
        <v>31.198086996441404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6.0090607836020276</v>
      </c>
      <c r="L4">
        <v>544.03667383733807</v>
      </c>
      <c r="M4">
        <v>23.929592587962929</v>
      </c>
      <c r="N4">
        <v>36.243234793886188</v>
      </c>
      <c r="O4">
        <v>0</v>
      </c>
      <c r="P4">
        <v>42.740095010254606</v>
      </c>
      <c r="Q4">
        <v>6.1320000000000023</v>
      </c>
      <c r="R4">
        <v>13.005733277800417</v>
      </c>
      <c r="S4">
        <v>8.0949263700644547</v>
      </c>
      <c r="T4">
        <v>0</v>
      </c>
      <c r="U4">
        <v>64.236886701001467</v>
      </c>
      <c r="V4">
        <v>6.3606798561151088</v>
      </c>
      <c r="W4">
        <v>13.406242242383593</v>
      </c>
      <c r="X4">
        <v>45.254524675077072</v>
      </c>
      <c r="Y4">
        <v>0</v>
      </c>
      <c r="Z4">
        <v>2.0108250000000001</v>
      </c>
      <c r="AA4">
        <v>12.929271077146673</v>
      </c>
      <c r="AB4">
        <v>12.122759863322539</v>
      </c>
      <c r="AC4">
        <v>8.9169459071867756</v>
      </c>
      <c r="AD4">
        <v>2.7965699035831788</v>
      </c>
      <c r="AE4">
        <v>15.166194992172004</v>
      </c>
      <c r="AF4">
        <v>4.9609999294932825</v>
      </c>
      <c r="AG4">
        <v>11.041868608938385</v>
      </c>
      <c r="AH4">
        <v>26.7967674675</v>
      </c>
      <c r="AI4">
        <v>1.093680011666704</v>
      </c>
      <c r="AJ4">
        <v>0</v>
      </c>
      <c r="AK4">
        <v>13.799512143643133</v>
      </c>
      <c r="AL4">
        <v>0</v>
      </c>
      <c r="AM4">
        <v>4.8491039359254753</v>
      </c>
      <c r="AN4">
        <v>0.97562165571997761</v>
      </c>
      <c r="AO4">
        <v>0</v>
      </c>
      <c r="AP4">
        <v>0.35372391266810876</v>
      </c>
      <c r="AQ4">
        <v>7.5387000286927615</v>
      </c>
      <c r="AR4">
        <v>15.072150000000001</v>
      </c>
      <c r="AS4">
        <v>10.069879976607551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928.74587445318707</v>
      </c>
      <c r="DN4">
        <v>31.198350096565392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6.0090607836020276</v>
      </c>
      <c r="L5">
        <v>544.03667383733807</v>
      </c>
      <c r="M5">
        <v>23.929592587962929</v>
      </c>
      <c r="N5">
        <v>36.243234793886188</v>
      </c>
      <c r="O5">
        <v>0</v>
      </c>
      <c r="P5">
        <v>42.740095010254606</v>
      </c>
      <c r="Q5">
        <v>6.1320000000000023</v>
      </c>
      <c r="R5">
        <v>13.005733277800417</v>
      </c>
      <c r="S5">
        <v>8.0949263700644547</v>
      </c>
      <c r="T5">
        <v>0</v>
      </c>
      <c r="U5">
        <v>64.236886701001467</v>
      </c>
      <c r="V5">
        <v>6.3606798561151088</v>
      </c>
      <c r="W5">
        <v>13.033846624539606</v>
      </c>
      <c r="X5">
        <v>45.254524675077072</v>
      </c>
      <c r="Y5">
        <v>0</v>
      </c>
      <c r="Z5">
        <v>2.0108250000000001</v>
      </c>
      <c r="AA5">
        <v>12.929271077146673</v>
      </c>
      <c r="AB5">
        <v>12.122759863322539</v>
      </c>
      <c r="AC5">
        <v>8.9169459071867756</v>
      </c>
      <c r="AD5">
        <v>2.7965699035831788</v>
      </c>
      <c r="AE5">
        <v>15.166194992172004</v>
      </c>
      <c r="AF5">
        <v>4.9609999294932825</v>
      </c>
      <c r="AG5">
        <v>11.041868608938385</v>
      </c>
      <c r="AH5">
        <v>17.864511645</v>
      </c>
      <c r="AI5">
        <v>1.093680011666704</v>
      </c>
      <c r="AJ5">
        <v>0</v>
      </c>
      <c r="AK5">
        <v>13.799512143643133</v>
      </c>
      <c r="AL5">
        <v>0</v>
      </c>
      <c r="AM5">
        <v>4.8491039359254753</v>
      </c>
      <c r="AN5">
        <v>0.97562165571997761</v>
      </c>
      <c r="AO5">
        <v>0</v>
      </c>
      <c r="AP5">
        <v>0.35372391266810876</v>
      </c>
      <c r="AQ5">
        <v>7.5387000286927615</v>
      </c>
      <c r="AR5">
        <v>15.072150000000001</v>
      </c>
      <c r="AS5">
        <v>10.069879976607551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919.7436199561871</v>
      </c>
      <c r="DN5">
        <v>30.895953153221413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6.0090607836020276</v>
      </c>
      <c r="L6">
        <v>544.03667383733807</v>
      </c>
      <c r="M6">
        <v>23.929592587962929</v>
      </c>
      <c r="N6">
        <v>36.243234793886188</v>
      </c>
      <c r="O6">
        <v>0</v>
      </c>
      <c r="P6">
        <v>42.740095010254606</v>
      </c>
      <c r="Q6">
        <v>6.1320000000000023</v>
      </c>
      <c r="R6">
        <v>13.005733277800417</v>
      </c>
      <c r="S6">
        <v>8.0949263700644547</v>
      </c>
      <c r="T6">
        <v>0</v>
      </c>
      <c r="U6">
        <v>64.236886701001467</v>
      </c>
      <c r="V6">
        <v>6.3606798561151088</v>
      </c>
      <c r="W6">
        <v>13.033846624539606</v>
      </c>
      <c r="X6">
        <v>45.254524675077072</v>
      </c>
      <c r="Y6">
        <v>0</v>
      </c>
      <c r="Z6">
        <v>2.0108250000000001</v>
      </c>
      <c r="AA6">
        <v>12.929271077146673</v>
      </c>
      <c r="AB6">
        <v>12.122759863322539</v>
      </c>
      <c r="AC6">
        <v>8.9169459071867756</v>
      </c>
      <c r="AD6">
        <v>2.7965699035831788</v>
      </c>
      <c r="AE6">
        <v>15.166194992172004</v>
      </c>
      <c r="AF6">
        <v>4.9609999294932825</v>
      </c>
      <c r="AG6">
        <v>11.041868608938385</v>
      </c>
      <c r="AH6">
        <v>11.909674429999999</v>
      </c>
      <c r="AI6">
        <v>0</v>
      </c>
      <c r="AJ6">
        <v>0</v>
      </c>
      <c r="AK6">
        <v>13.799512143643133</v>
      </c>
      <c r="AL6">
        <v>0</v>
      </c>
      <c r="AM6">
        <v>4.8491039359254753</v>
      </c>
      <c r="AN6">
        <v>0.97562165571997761</v>
      </c>
      <c r="AO6">
        <v>0</v>
      </c>
      <c r="AP6">
        <v>0.35372391266810876</v>
      </c>
      <c r="AQ6">
        <v>7.5387000286927615</v>
      </c>
      <c r="AR6">
        <v>16.257600000000007</v>
      </c>
      <c r="AS6">
        <v>10.069879976607551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914.07110247731646</v>
      </c>
      <c r="DN6">
        <v>30.705403405425415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5.1691857342176233</v>
      </c>
      <c r="L7">
        <v>544.03667383733807</v>
      </c>
      <c r="M7">
        <v>23.929592587962929</v>
      </c>
      <c r="N7">
        <v>36.243234793886188</v>
      </c>
      <c r="O7">
        <v>0</v>
      </c>
      <c r="P7">
        <v>42.740095010254606</v>
      </c>
      <c r="Q7">
        <v>6.1320000000000023</v>
      </c>
      <c r="R7">
        <v>13.005733277800417</v>
      </c>
      <c r="S7">
        <v>8.0949263700644547</v>
      </c>
      <c r="T7">
        <v>0</v>
      </c>
      <c r="U7">
        <v>64.236886701001467</v>
      </c>
      <c r="V7">
        <v>6.3606798561151088</v>
      </c>
      <c r="W7">
        <v>13.033846624539606</v>
      </c>
      <c r="X7">
        <v>45.254524675077072</v>
      </c>
      <c r="Y7">
        <v>0</v>
      </c>
      <c r="Z7">
        <v>2.0108250000000001</v>
      </c>
      <c r="AA7">
        <v>12.929271077146673</v>
      </c>
      <c r="AB7">
        <v>12.122759863322539</v>
      </c>
      <c r="AC7">
        <v>8.9169459071867756</v>
      </c>
      <c r="AD7">
        <v>2.7965699035831788</v>
      </c>
      <c r="AE7">
        <v>15.166194992172004</v>
      </c>
      <c r="AF7">
        <v>4.9609999294932825</v>
      </c>
      <c r="AG7">
        <v>11.041868608938385</v>
      </c>
      <c r="AH7">
        <v>11.909674429999999</v>
      </c>
      <c r="AI7">
        <v>0</v>
      </c>
      <c r="AJ7">
        <v>0</v>
      </c>
      <c r="AK7">
        <v>13.799512143643133</v>
      </c>
      <c r="AL7">
        <v>0</v>
      </c>
      <c r="AM7">
        <v>4.8491039359254753</v>
      </c>
      <c r="AN7">
        <v>0.97562165571997761</v>
      </c>
      <c r="AO7">
        <v>0</v>
      </c>
      <c r="AP7">
        <v>2.908396615271116</v>
      </c>
      <c r="AQ7">
        <v>7.5387000286927615</v>
      </c>
      <c r="AR7">
        <v>16.257600000000007</v>
      </c>
      <c r="AS7">
        <v>10.069879976607551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915.73001939891617</v>
      </c>
      <c r="DN7">
        <v>30.761284137044385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4.3002160864094217</v>
      </c>
      <c r="L8">
        <v>544.03667383733807</v>
      </c>
      <c r="M8">
        <v>23.929592587962929</v>
      </c>
      <c r="N8">
        <v>36.243234793886188</v>
      </c>
      <c r="O8">
        <v>0</v>
      </c>
      <c r="P8">
        <v>42.740095010254606</v>
      </c>
      <c r="Q8">
        <v>6.1320000000000023</v>
      </c>
      <c r="R8">
        <v>13.005733277800417</v>
      </c>
      <c r="S8">
        <v>8.0949263700644547</v>
      </c>
      <c r="T8">
        <v>0</v>
      </c>
      <c r="U8">
        <v>64.236886701001467</v>
      </c>
      <c r="V8">
        <v>6.3606798561151088</v>
      </c>
      <c r="W8">
        <v>13.033846624539606</v>
      </c>
      <c r="X8">
        <v>45.254524675077072</v>
      </c>
      <c r="Y8">
        <v>0</v>
      </c>
      <c r="Z8">
        <v>2.0108250000000001</v>
      </c>
      <c r="AA8">
        <v>12.929271077146673</v>
      </c>
      <c r="AB8">
        <v>12.122759863322539</v>
      </c>
      <c r="AC8">
        <v>8.9169459071867756</v>
      </c>
      <c r="AD8">
        <v>2.7965699035831788</v>
      </c>
      <c r="AE8">
        <v>15.166194992172004</v>
      </c>
      <c r="AF8">
        <v>4.9609999294932825</v>
      </c>
      <c r="AG8">
        <v>11.041868608938385</v>
      </c>
      <c r="AH8">
        <v>11.909674429999999</v>
      </c>
      <c r="AI8">
        <v>0</v>
      </c>
      <c r="AJ8">
        <v>0</v>
      </c>
      <c r="AK8">
        <v>13.799512143643133</v>
      </c>
      <c r="AL8">
        <v>0</v>
      </c>
      <c r="AM8">
        <v>4.8491039359254753</v>
      </c>
      <c r="AN8">
        <v>0.97562165571997761</v>
      </c>
      <c r="AO8">
        <v>0</v>
      </c>
      <c r="AP8">
        <v>2.908396615271116</v>
      </c>
      <c r="AQ8">
        <v>7.5387000286927615</v>
      </c>
      <c r="AR8">
        <v>15.072150000000001</v>
      </c>
      <c r="AS8">
        <v>10.069879976607551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913.74236837824662</v>
      </c>
      <c r="DN8">
        <v>30.694515509905692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4.3002160864094217</v>
      </c>
      <c r="L9">
        <v>544.03667383733807</v>
      </c>
      <c r="M9">
        <v>23.929592587962929</v>
      </c>
      <c r="N9">
        <v>36.243234793886188</v>
      </c>
      <c r="O9">
        <v>0</v>
      </c>
      <c r="P9">
        <v>42.740095010254606</v>
      </c>
      <c r="Q9">
        <v>6.1320000000000023</v>
      </c>
      <c r="R9">
        <v>13.005733277800417</v>
      </c>
      <c r="S9">
        <v>8.0949263700644547</v>
      </c>
      <c r="T9">
        <v>0</v>
      </c>
      <c r="U9">
        <v>64.236886701001467</v>
      </c>
      <c r="V9">
        <v>6.3606798561151088</v>
      </c>
      <c r="W9">
        <v>13.033846624539606</v>
      </c>
      <c r="X9">
        <v>45.254524675077072</v>
      </c>
      <c r="Y9">
        <v>0</v>
      </c>
      <c r="Z9">
        <v>2.0108250000000001</v>
      </c>
      <c r="AA9">
        <v>12.929271077146673</v>
      </c>
      <c r="AB9">
        <v>12.122759863322539</v>
      </c>
      <c r="AC9">
        <v>8.9169459071867756</v>
      </c>
      <c r="AD9">
        <v>2.7965699035831788</v>
      </c>
      <c r="AE9">
        <v>15.166194992172004</v>
      </c>
      <c r="AF9">
        <v>4.9609999294932825</v>
      </c>
      <c r="AG9">
        <v>11.041868608938385</v>
      </c>
      <c r="AH9">
        <v>11.909674429999999</v>
      </c>
      <c r="AI9">
        <v>0</v>
      </c>
      <c r="AJ9">
        <v>0</v>
      </c>
      <c r="AK9">
        <v>13.799512143643133</v>
      </c>
      <c r="AL9">
        <v>0</v>
      </c>
      <c r="AM9">
        <v>4.8491039359254753</v>
      </c>
      <c r="AN9">
        <v>0.97562165571997761</v>
      </c>
      <c r="AO9">
        <v>0</v>
      </c>
      <c r="AP9">
        <v>2.908396615271116</v>
      </c>
      <c r="AQ9">
        <v>7.5387000286927615</v>
      </c>
      <c r="AR9">
        <v>15.072150000000001</v>
      </c>
      <c r="AS9">
        <v>10.069879976607551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913.74236837824662</v>
      </c>
      <c r="DN9">
        <v>30.694515509905692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4.3002160864094217</v>
      </c>
      <c r="L10">
        <v>544.03667383733807</v>
      </c>
      <c r="M10">
        <v>23.929592587962929</v>
      </c>
      <c r="N10">
        <v>36.243234793886188</v>
      </c>
      <c r="O10">
        <v>0</v>
      </c>
      <c r="P10">
        <v>42.740095010254606</v>
      </c>
      <c r="Q10">
        <v>6.6375201612133878</v>
      </c>
      <c r="R10">
        <v>13.005733277800417</v>
      </c>
      <c r="S10">
        <v>8.0949263700644547</v>
      </c>
      <c r="T10">
        <v>0</v>
      </c>
      <c r="U10">
        <v>64.236886701001467</v>
      </c>
      <c r="V10">
        <v>6.3606798561151088</v>
      </c>
      <c r="W10">
        <v>13.033846624539606</v>
      </c>
      <c r="X10">
        <v>45.254524675077072</v>
      </c>
      <c r="Y10">
        <v>0</v>
      </c>
      <c r="Z10">
        <v>2.0108250000000001</v>
      </c>
      <c r="AA10">
        <v>12.929271077146673</v>
      </c>
      <c r="AB10">
        <v>12.122759863322539</v>
      </c>
      <c r="AC10">
        <v>8.9169459071867756</v>
      </c>
      <c r="AD10">
        <v>2.7965699035831788</v>
      </c>
      <c r="AE10">
        <v>15.166194992172004</v>
      </c>
      <c r="AF10">
        <v>4.9609999294932825</v>
      </c>
      <c r="AG10">
        <v>11.041868608938385</v>
      </c>
      <c r="AH10">
        <v>11.909674429999999</v>
      </c>
      <c r="AI10">
        <v>0</v>
      </c>
      <c r="AJ10">
        <v>0</v>
      </c>
      <c r="AK10">
        <v>13.799512143643133</v>
      </c>
      <c r="AL10">
        <v>0</v>
      </c>
      <c r="AM10">
        <v>4.8491039359254753</v>
      </c>
      <c r="AN10">
        <v>0.97562165571997761</v>
      </c>
      <c r="AO10">
        <v>0</v>
      </c>
      <c r="AP10">
        <v>0.35372391266810876</v>
      </c>
      <c r="AQ10">
        <v>7.5387000286927615</v>
      </c>
      <c r="AR10">
        <v>15.072150000000001</v>
      </c>
      <c r="AS10">
        <v>10.069879976607551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911.75996310691914</v>
      </c>
      <c r="DN10">
        <v>30.627768239843562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4.847046389511056</v>
      </c>
      <c r="L11">
        <v>544.64542469283208</v>
      </c>
      <c r="M11">
        <v>23.929592587962929</v>
      </c>
      <c r="N11">
        <v>36.243234793886188</v>
      </c>
      <c r="O11">
        <v>0</v>
      </c>
      <c r="P11">
        <v>42.740095010254606</v>
      </c>
      <c r="Q11">
        <v>6.6943533338721917</v>
      </c>
      <c r="R11">
        <v>13.005733277800417</v>
      </c>
      <c r="S11">
        <v>8.0949263700644547</v>
      </c>
      <c r="T11">
        <v>0</v>
      </c>
      <c r="U11">
        <v>64.236886701001467</v>
      </c>
      <c r="V11">
        <v>6.3606798561151088</v>
      </c>
      <c r="W11">
        <v>13.033846624539606</v>
      </c>
      <c r="X11">
        <v>45.254524675077072</v>
      </c>
      <c r="Y11">
        <v>0</v>
      </c>
      <c r="Z11">
        <v>2.0108250000000001</v>
      </c>
      <c r="AA11">
        <v>12.929271077146673</v>
      </c>
      <c r="AB11">
        <v>12.122759863322539</v>
      </c>
      <c r="AC11">
        <v>8.9169459071867756</v>
      </c>
      <c r="AD11">
        <v>2.7965699035831788</v>
      </c>
      <c r="AE11">
        <v>15.166194992172004</v>
      </c>
      <c r="AF11">
        <v>4.9609999294932825</v>
      </c>
      <c r="AG11">
        <v>11.041868608938385</v>
      </c>
      <c r="AH11">
        <v>11.909674429999999</v>
      </c>
      <c r="AI11">
        <v>0</v>
      </c>
      <c r="AJ11">
        <v>0</v>
      </c>
      <c r="AK11">
        <v>13.799512143643133</v>
      </c>
      <c r="AL11">
        <v>0</v>
      </c>
      <c r="AM11">
        <v>4.8491039359254753</v>
      </c>
      <c r="AN11">
        <v>0.97562165571997761</v>
      </c>
      <c r="AO11">
        <v>0</v>
      </c>
      <c r="AP11">
        <v>0.35372391266810876</v>
      </c>
      <c r="AQ11">
        <v>7.5387000286927615</v>
      </c>
      <c r="AR11">
        <v>15.072150000000001</v>
      </c>
      <c r="AS11">
        <v>10.069879976607551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912.93297379816192</v>
      </c>
      <c r="DN11">
        <v>30.667171879855182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5.5305842683880986</v>
      </c>
      <c r="L12">
        <v>544.64542469283208</v>
      </c>
      <c r="M12">
        <v>23.929592587962929</v>
      </c>
      <c r="N12">
        <v>36.243234793886188</v>
      </c>
      <c r="O12">
        <v>0</v>
      </c>
      <c r="P12">
        <v>42.740095010254606</v>
      </c>
      <c r="Q12">
        <v>6.6943533338721917</v>
      </c>
      <c r="R12">
        <v>13.005733277800417</v>
      </c>
      <c r="S12">
        <v>8.0949263700644547</v>
      </c>
      <c r="T12">
        <v>0</v>
      </c>
      <c r="U12">
        <v>64.236886701001467</v>
      </c>
      <c r="V12">
        <v>6.3606798561151088</v>
      </c>
      <c r="W12">
        <v>13.033846624539606</v>
      </c>
      <c r="X12">
        <v>45.254524675077072</v>
      </c>
      <c r="Y12">
        <v>0</v>
      </c>
      <c r="Z12">
        <v>2.0108250000000001</v>
      </c>
      <c r="AA12">
        <v>12.929271077146673</v>
      </c>
      <c r="AB12">
        <v>12.122759863322539</v>
      </c>
      <c r="AC12">
        <v>8.9169459071867756</v>
      </c>
      <c r="AD12">
        <v>2.7965699035831788</v>
      </c>
      <c r="AE12">
        <v>15.166194992172004</v>
      </c>
      <c r="AF12">
        <v>4.9609999294932825</v>
      </c>
      <c r="AG12">
        <v>11.041868608938385</v>
      </c>
      <c r="AH12">
        <v>11.909674429999999</v>
      </c>
      <c r="AI12">
        <v>0</v>
      </c>
      <c r="AJ12">
        <v>0</v>
      </c>
      <c r="AK12">
        <v>13.799512143643133</v>
      </c>
      <c r="AL12">
        <v>0</v>
      </c>
      <c r="AM12">
        <v>4.8491039359254753</v>
      </c>
      <c r="AN12">
        <v>0.97562165571997761</v>
      </c>
      <c r="AO12">
        <v>0</v>
      </c>
      <c r="AP12">
        <v>0.35372391266810876</v>
      </c>
      <c r="AQ12">
        <v>7.5387000286927615</v>
      </c>
      <c r="AR12">
        <v>15.072150000000001</v>
      </c>
      <c r="AS12">
        <v>10.069879976607551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913.59429669597534</v>
      </c>
      <c r="DN12">
        <v>30.689386860918688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6.0090607836020276</v>
      </c>
      <c r="L13">
        <v>571.024921536428</v>
      </c>
      <c r="M13">
        <v>23.929592587962929</v>
      </c>
      <c r="N13">
        <v>36.243234793886188</v>
      </c>
      <c r="O13">
        <v>0</v>
      </c>
      <c r="P13">
        <v>42.740095010254606</v>
      </c>
      <c r="Q13">
        <v>6.6943533338721917</v>
      </c>
      <c r="R13">
        <v>13.005733277800417</v>
      </c>
      <c r="S13">
        <v>8.0949263700644547</v>
      </c>
      <c r="T13">
        <v>0</v>
      </c>
      <c r="U13">
        <v>64.236886701001467</v>
      </c>
      <c r="V13">
        <v>6.3606798561151088</v>
      </c>
      <c r="W13">
        <v>13.649108909662161</v>
      </c>
      <c r="X13">
        <v>45.254524675077072</v>
      </c>
      <c r="Y13">
        <v>0</v>
      </c>
      <c r="Z13">
        <v>2.0108250000000001</v>
      </c>
      <c r="AA13">
        <v>12.929271077146673</v>
      </c>
      <c r="AB13">
        <v>12.122759863322539</v>
      </c>
      <c r="AC13">
        <v>8.9169459071867756</v>
      </c>
      <c r="AD13">
        <v>2.7965699035831788</v>
      </c>
      <c r="AE13">
        <v>15.166194992172004</v>
      </c>
      <c r="AF13">
        <v>4.9609999294932825</v>
      </c>
      <c r="AG13">
        <v>11.041868608938385</v>
      </c>
      <c r="AH13">
        <v>11.909674429999999</v>
      </c>
      <c r="AI13">
        <v>0</v>
      </c>
      <c r="AJ13">
        <v>0</v>
      </c>
      <c r="AK13">
        <v>13.799512143643133</v>
      </c>
      <c r="AL13">
        <v>0</v>
      </c>
      <c r="AM13">
        <v>4.8491039359254753</v>
      </c>
      <c r="AN13">
        <v>0.97562165571997761</v>
      </c>
      <c r="AO13">
        <v>0</v>
      </c>
      <c r="AP13">
        <v>0.35372391266810876</v>
      </c>
      <c r="AQ13">
        <v>7.5387000286927615</v>
      </c>
      <c r="AR13">
        <v>15.072150000000001</v>
      </c>
      <c r="AS13">
        <v>10.069879976607551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940.17465903825155</v>
      </c>
      <c r="DN13">
        <v>31.582260162574919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6.0090607836020276</v>
      </c>
      <c r="L14">
        <v>571.024921536428</v>
      </c>
      <c r="M14">
        <v>23.929592587962929</v>
      </c>
      <c r="N14">
        <v>36.243234793886188</v>
      </c>
      <c r="O14">
        <v>0</v>
      </c>
      <c r="P14">
        <v>42.740095010254606</v>
      </c>
      <c r="Q14">
        <v>6.6943533338721917</v>
      </c>
      <c r="R14">
        <v>13.005733277800417</v>
      </c>
      <c r="S14">
        <v>8.0949263700644547</v>
      </c>
      <c r="T14">
        <v>0</v>
      </c>
      <c r="U14">
        <v>64.236886701001467</v>
      </c>
      <c r="V14">
        <v>6.3606798561151088</v>
      </c>
      <c r="W14">
        <v>13.778637860227581</v>
      </c>
      <c r="X14">
        <v>45.254524675077072</v>
      </c>
      <c r="Y14">
        <v>0</v>
      </c>
      <c r="Z14">
        <v>2.0108250000000001</v>
      </c>
      <c r="AA14">
        <v>12.929271077146673</v>
      </c>
      <c r="AB14">
        <v>12.122759863322539</v>
      </c>
      <c r="AC14">
        <v>8.9169459071867756</v>
      </c>
      <c r="AD14">
        <v>2.7965699035831788</v>
      </c>
      <c r="AE14">
        <v>15.166194992172004</v>
      </c>
      <c r="AF14">
        <v>4.9609999294932825</v>
      </c>
      <c r="AG14">
        <v>11.041868608938385</v>
      </c>
      <c r="AH14">
        <v>11.909674429999999</v>
      </c>
      <c r="AI14">
        <v>0</v>
      </c>
      <c r="AJ14">
        <v>0</v>
      </c>
      <c r="AK14">
        <v>13.799512143643133</v>
      </c>
      <c r="AL14">
        <v>0</v>
      </c>
      <c r="AM14">
        <v>4.8491039359254753</v>
      </c>
      <c r="AN14">
        <v>0.97562165571997761</v>
      </c>
      <c r="AO14">
        <v>0</v>
      </c>
      <c r="AP14">
        <v>0.35372391266810876</v>
      </c>
      <c r="AQ14">
        <v>7.5387000286927615</v>
      </c>
      <c r="AR14">
        <v>15.072150000000001</v>
      </c>
      <c r="AS14">
        <v>10.069879976607551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940.29997992062397</v>
      </c>
      <c r="DN14">
        <v>31.58646823076802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4.9918347500905513</v>
      </c>
      <c r="L15">
        <v>571.024921536428</v>
      </c>
      <c r="M15">
        <v>23.929592587962929</v>
      </c>
      <c r="N15">
        <v>36.243234793886188</v>
      </c>
      <c r="O15">
        <v>0</v>
      </c>
      <c r="P15">
        <v>42.740095010254606</v>
      </c>
      <c r="Q15">
        <v>4.9458547338046843</v>
      </c>
      <c r="R15">
        <v>13.005733277800417</v>
      </c>
      <c r="S15">
        <v>5.6440734040381457</v>
      </c>
      <c r="T15">
        <v>0</v>
      </c>
      <c r="U15">
        <v>64.236886701001467</v>
      </c>
      <c r="V15">
        <v>6.3606798561151088</v>
      </c>
      <c r="W15">
        <v>13.778637860227581</v>
      </c>
      <c r="X15">
        <v>45.254524675077072</v>
      </c>
      <c r="Y15">
        <v>0</v>
      </c>
      <c r="Z15">
        <v>2.0108250000000001</v>
      </c>
      <c r="AA15">
        <v>12.929271077146673</v>
      </c>
      <c r="AB15">
        <v>12.122759863322539</v>
      </c>
      <c r="AC15">
        <v>8.9169459071867756</v>
      </c>
      <c r="AD15">
        <v>2.7965699035831788</v>
      </c>
      <c r="AE15">
        <v>15.166194992172004</v>
      </c>
      <c r="AF15">
        <v>5.02149998237332</v>
      </c>
      <c r="AG15">
        <v>11.041868608938385</v>
      </c>
      <c r="AH15">
        <v>11.909674429999999</v>
      </c>
      <c r="AI15">
        <v>0</v>
      </c>
      <c r="AJ15">
        <v>0</v>
      </c>
      <c r="AK15">
        <v>13.799512143643133</v>
      </c>
      <c r="AL15">
        <v>0</v>
      </c>
      <c r="AM15">
        <v>4.8491039359254753</v>
      </c>
      <c r="AN15">
        <v>0.97562165571997761</v>
      </c>
      <c r="AO15">
        <v>0</v>
      </c>
      <c r="AP15">
        <v>0.35372391266810876</v>
      </c>
      <c r="AQ15">
        <v>7.5387000286927615</v>
      </c>
      <c r="AR15">
        <v>15.072150000000001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935.15123570542664</v>
      </c>
      <c r="DN15">
        <v>31.41405498111385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4.1715892954380989</v>
      </c>
      <c r="L16">
        <v>571.024921536428</v>
      </c>
      <c r="M16">
        <v>23.929592587962929</v>
      </c>
      <c r="N16">
        <v>36.243234793886188</v>
      </c>
      <c r="O16">
        <v>0</v>
      </c>
      <c r="P16">
        <v>42.740095010254606</v>
      </c>
      <c r="Q16">
        <v>4.6599129478231589</v>
      </c>
      <c r="R16">
        <v>13.005733277800417</v>
      </c>
      <c r="S16">
        <v>5.6440734040381457</v>
      </c>
      <c r="T16">
        <v>0</v>
      </c>
      <c r="U16">
        <v>64.236886701001467</v>
      </c>
      <c r="V16">
        <v>6.3606798561151088</v>
      </c>
      <c r="W16">
        <v>13.778637860227581</v>
      </c>
      <c r="X16">
        <v>45.254524675077072</v>
      </c>
      <c r="Y16">
        <v>0</v>
      </c>
      <c r="Z16">
        <v>2.0108250000000001</v>
      </c>
      <c r="AA16">
        <v>12.929271077146673</v>
      </c>
      <c r="AB16">
        <v>12.122759863322539</v>
      </c>
      <c r="AC16">
        <v>8.9169459071867756</v>
      </c>
      <c r="AD16">
        <v>2.7965699035831788</v>
      </c>
      <c r="AE16">
        <v>15.166194992172004</v>
      </c>
      <c r="AF16">
        <v>5.02149998237332</v>
      </c>
      <c r="AG16">
        <v>11.041868608938385</v>
      </c>
      <c r="AH16">
        <v>11.909674429999999</v>
      </c>
      <c r="AI16">
        <v>0</v>
      </c>
      <c r="AJ16">
        <v>0</v>
      </c>
      <c r="AK16">
        <v>13.799512143643133</v>
      </c>
      <c r="AL16">
        <v>0</v>
      </c>
      <c r="AM16">
        <v>4.8491039359254753</v>
      </c>
      <c r="AN16">
        <v>0.97562165571997761</v>
      </c>
      <c r="AO16">
        <v>0</v>
      </c>
      <c r="AP16">
        <v>0.35372391266810876</v>
      </c>
      <c r="AQ16">
        <v>7.5387000286927615</v>
      </c>
      <c r="AR16">
        <v>15.072150000000001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934.08099934346933</v>
      </c>
      <c r="DN16">
        <v>31.378104102437227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4.1715892954380989</v>
      </c>
      <c r="L17">
        <v>571.024921536428</v>
      </c>
      <c r="M17">
        <v>23.929592587962929</v>
      </c>
      <c r="N17">
        <v>36.243234793886188</v>
      </c>
      <c r="O17">
        <v>0</v>
      </c>
      <c r="P17">
        <v>42.740095010254606</v>
      </c>
      <c r="Q17">
        <v>4.6599129478231589</v>
      </c>
      <c r="R17">
        <v>13.005733277800417</v>
      </c>
      <c r="S17">
        <v>5.6440734040381457</v>
      </c>
      <c r="T17">
        <v>0</v>
      </c>
      <c r="U17">
        <v>64.236886701001467</v>
      </c>
      <c r="V17">
        <v>6.3606798561151088</v>
      </c>
      <c r="W17">
        <v>14.184762889069322</v>
      </c>
      <c r="X17">
        <v>45.254524675077072</v>
      </c>
      <c r="Y17">
        <v>0</v>
      </c>
      <c r="Z17">
        <v>2.0108250000000001</v>
      </c>
      <c r="AA17">
        <v>12.929271077146673</v>
      </c>
      <c r="AB17">
        <v>12.122759863322539</v>
      </c>
      <c r="AC17">
        <v>8.9169459071867756</v>
      </c>
      <c r="AD17">
        <v>2.7965699035831788</v>
      </c>
      <c r="AE17">
        <v>15.166194992172004</v>
      </c>
      <c r="AF17">
        <v>5.02149998237332</v>
      </c>
      <c r="AG17">
        <v>11.041868608938385</v>
      </c>
      <c r="AH17">
        <v>17.864511645</v>
      </c>
      <c r="AI17">
        <v>0</v>
      </c>
      <c r="AJ17">
        <v>0</v>
      </c>
      <c r="AK17">
        <v>13.799512143643133</v>
      </c>
      <c r="AL17">
        <v>0</v>
      </c>
      <c r="AM17">
        <v>4.8491039359254753</v>
      </c>
      <c r="AN17">
        <v>0.97562165571997761</v>
      </c>
      <c r="AO17">
        <v>0</v>
      </c>
      <c r="AP17">
        <v>0.35372391266810876</v>
      </c>
      <c r="AQ17">
        <v>7.5387000286927615</v>
      </c>
      <c r="AR17">
        <v>15.072150000000001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940.23523480868516</v>
      </c>
      <c r="DN17">
        <v>31.584830881063155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4.1715892954380989</v>
      </c>
      <c r="L18">
        <v>571.024921536428</v>
      </c>
      <c r="M18">
        <v>23.929592587962929</v>
      </c>
      <c r="N18">
        <v>36.243234793886188</v>
      </c>
      <c r="O18">
        <v>0</v>
      </c>
      <c r="P18">
        <v>42.740095010254606</v>
      </c>
      <c r="Q18">
        <v>4.6599129478231589</v>
      </c>
      <c r="R18">
        <v>13.005733277800417</v>
      </c>
      <c r="S18">
        <v>5.6440734040381457</v>
      </c>
      <c r="T18">
        <v>0</v>
      </c>
      <c r="U18">
        <v>64.236886701001467</v>
      </c>
      <c r="V18">
        <v>6.3606798561151088</v>
      </c>
      <c r="W18">
        <v>14.232960513997247</v>
      </c>
      <c r="X18">
        <v>45.254524675077072</v>
      </c>
      <c r="Y18">
        <v>0</v>
      </c>
      <c r="Z18">
        <v>2.0108250000000001</v>
      </c>
      <c r="AA18">
        <v>12.929271077146673</v>
      </c>
      <c r="AB18">
        <v>12.122759863322539</v>
      </c>
      <c r="AC18">
        <v>8.9169459071867756</v>
      </c>
      <c r="AD18">
        <v>2.7965699035831788</v>
      </c>
      <c r="AE18">
        <v>15.166194992172004</v>
      </c>
      <c r="AF18">
        <v>5.02149998237332</v>
      </c>
      <c r="AG18">
        <v>11.041868608938385</v>
      </c>
      <c r="AH18">
        <v>17.864511645</v>
      </c>
      <c r="AI18">
        <v>0</v>
      </c>
      <c r="AJ18">
        <v>0</v>
      </c>
      <c r="AK18">
        <v>13.799512143643133</v>
      </c>
      <c r="AL18">
        <v>0</v>
      </c>
      <c r="AM18">
        <v>4.8491039359254753</v>
      </c>
      <c r="AN18">
        <v>0.97562165571997761</v>
      </c>
      <c r="AO18">
        <v>0</v>
      </c>
      <c r="AP18">
        <v>0.35372391266810876</v>
      </c>
      <c r="AQ18">
        <v>7.5387000286927615</v>
      </c>
      <c r="AR18">
        <v>15.072150000000001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940.28186671214473</v>
      </c>
      <c r="DN18">
        <v>31.586396602531437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4.1715892954380989</v>
      </c>
      <c r="L19">
        <v>536.00851363127038</v>
      </c>
      <c r="M19">
        <v>23.929592587962929</v>
      </c>
      <c r="N19">
        <v>36.243234793886188</v>
      </c>
      <c r="O19">
        <v>0</v>
      </c>
      <c r="P19">
        <v>42.740095010254606</v>
      </c>
      <c r="Q19">
        <v>3.4910470690225175</v>
      </c>
      <c r="R19">
        <v>13.005733277800417</v>
      </c>
      <c r="S19">
        <v>3.9184241532824853</v>
      </c>
      <c r="T19">
        <v>0</v>
      </c>
      <c r="U19">
        <v>64.236886701001467</v>
      </c>
      <c r="V19">
        <v>4.4875164028776968</v>
      </c>
      <c r="W19">
        <v>14.232960513997247</v>
      </c>
      <c r="X19">
        <v>45.254524675077072</v>
      </c>
      <c r="Y19">
        <v>0</v>
      </c>
      <c r="Z19">
        <v>2.0108250000000001</v>
      </c>
      <c r="AA19">
        <v>12.929271077146673</v>
      </c>
      <c r="AB19">
        <v>12.122759863322539</v>
      </c>
      <c r="AC19">
        <v>8.9169459071867756</v>
      </c>
      <c r="AD19">
        <v>2.7965699035831788</v>
      </c>
      <c r="AE19">
        <v>15.166194992172004</v>
      </c>
      <c r="AF19">
        <v>5.02149998237332</v>
      </c>
      <c r="AG19">
        <v>11.041868608938385</v>
      </c>
      <c r="AH19">
        <v>17.864511645</v>
      </c>
      <c r="AI19">
        <v>0</v>
      </c>
      <c r="AJ19">
        <v>0</v>
      </c>
      <c r="AK19">
        <v>13.799512143643133</v>
      </c>
      <c r="AL19">
        <v>0</v>
      </c>
      <c r="AM19">
        <v>4.8491039359254753</v>
      </c>
      <c r="AN19">
        <v>0.97562165571997761</v>
      </c>
      <c r="AO19">
        <v>0</v>
      </c>
      <c r="AP19">
        <v>0.35372391266810876</v>
      </c>
      <c r="AQ19">
        <v>7.5387000286927615</v>
      </c>
      <c r="AR19">
        <v>15.072150000000001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901.7903944379724</v>
      </c>
      <c r="DN19">
        <v>30.293782388752298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4.1715892954380989</v>
      </c>
      <c r="L20">
        <v>536.00851363127038</v>
      </c>
      <c r="M20">
        <v>23.929592587962929</v>
      </c>
      <c r="N20">
        <v>36.243234793886188</v>
      </c>
      <c r="O20">
        <v>0</v>
      </c>
      <c r="P20">
        <v>42.740095010254606</v>
      </c>
      <c r="Q20">
        <v>3.623007180573079</v>
      </c>
      <c r="R20">
        <v>10.615718463720555</v>
      </c>
      <c r="S20">
        <v>3.9358318080407066</v>
      </c>
      <c r="T20">
        <v>0</v>
      </c>
      <c r="U20">
        <v>64.236886701001467</v>
      </c>
      <c r="V20">
        <v>4.4875164028776968</v>
      </c>
      <c r="W20">
        <v>14.232960513997247</v>
      </c>
      <c r="X20">
        <v>45.254524675077072</v>
      </c>
      <c r="Y20">
        <v>0</v>
      </c>
      <c r="Z20">
        <v>2.0108250000000001</v>
      </c>
      <c r="AA20">
        <v>12.929271077146673</v>
      </c>
      <c r="AB20">
        <v>12.122759863322539</v>
      </c>
      <c r="AC20">
        <v>8.9169459071867756</v>
      </c>
      <c r="AD20">
        <v>2.7965699035831788</v>
      </c>
      <c r="AE20">
        <v>15.166194992172004</v>
      </c>
      <c r="AF20">
        <v>5.02149998237332</v>
      </c>
      <c r="AG20">
        <v>11.041868608938385</v>
      </c>
      <c r="AH20">
        <v>17.864511645</v>
      </c>
      <c r="AI20">
        <v>0</v>
      </c>
      <c r="AJ20">
        <v>0</v>
      </c>
      <c r="AK20">
        <v>13.799512143643133</v>
      </c>
      <c r="AL20">
        <v>0</v>
      </c>
      <c r="AM20">
        <v>4.8491039359254753</v>
      </c>
      <c r="AN20">
        <v>0.97562165571997761</v>
      </c>
      <c r="AO20">
        <v>0</v>
      </c>
      <c r="AP20">
        <v>0.35372391266810876</v>
      </c>
      <c r="AQ20">
        <v>5.0257998278434366</v>
      </c>
      <c r="AR20">
        <v>15.072150000000001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897.19134102097269</v>
      </c>
      <c r="DN20">
        <v>30.139288557131557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4.1715892954380989</v>
      </c>
      <c r="L21">
        <v>536.00851363127038</v>
      </c>
      <c r="M21">
        <v>23.929592587962929</v>
      </c>
      <c r="N21">
        <v>36.243234793886188</v>
      </c>
      <c r="O21">
        <v>0</v>
      </c>
      <c r="P21">
        <v>42.740095010254606</v>
      </c>
      <c r="Q21">
        <v>3.3708367950339952</v>
      </c>
      <c r="R21">
        <v>8.9542283337370989</v>
      </c>
      <c r="S21">
        <v>3.7366340649729226</v>
      </c>
      <c r="T21">
        <v>0</v>
      </c>
      <c r="U21">
        <v>64.236886701001467</v>
      </c>
      <c r="V21">
        <v>4.4875164028776968</v>
      </c>
      <c r="W21">
        <v>14.232960513997247</v>
      </c>
      <c r="X21">
        <v>45.254524675077072</v>
      </c>
      <c r="Y21">
        <v>0</v>
      </c>
      <c r="Z21">
        <v>2.0108250000000001</v>
      </c>
      <c r="AA21">
        <v>12.929271077146673</v>
      </c>
      <c r="AB21">
        <v>12.122759863322539</v>
      </c>
      <c r="AC21">
        <v>8.9169459071867756</v>
      </c>
      <c r="AD21">
        <v>2.7965699035831788</v>
      </c>
      <c r="AE21">
        <v>15.166194992172004</v>
      </c>
      <c r="AF21">
        <v>5.02149998237332</v>
      </c>
      <c r="AG21">
        <v>11.041868608938385</v>
      </c>
      <c r="AH21">
        <v>17.864511645</v>
      </c>
      <c r="AI21">
        <v>0</v>
      </c>
      <c r="AJ21">
        <v>0</v>
      </c>
      <c r="AK21">
        <v>13.799512143643133</v>
      </c>
      <c r="AL21">
        <v>0</v>
      </c>
      <c r="AM21">
        <v>4.8491039359254753</v>
      </c>
      <c r="AN21">
        <v>0.97562165571997761</v>
      </c>
      <c r="AO21">
        <v>0</v>
      </c>
      <c r="AP21">
        <v>0.35372391266810876</v>
      </c>
      <c r="AQ21">
        <v>0</v>
      </c>
      <c r="AR21">
        <v>15.072150000000001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890.28464678023977</v>
      </c>
      <c r="DN21">
        <v>29.907324711430775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4.1715892954380989</v>
      </c>
      <c r="L22">
        <v>536.00851363127038</v>
      </c>
      <c r="M22">
        <v>23.929592587962929</v>
      </c>
      <c r="N22">
        <v>36.243234793886188</v>
      </c>
      <c r="O22">
        <v>0</v>
      </c>
      <c r="P22">
        <v>42.740095010254606</v>
      </c>
      <c r="Q22">
        <v>3.3708367950339952</v>
      </c>
      <c r="R22">
        <v>8.9542283337370989</v>
      </c>
      <c r="S22">
        <v>3.7366340649729226</v>
      </c>
      <c r="T22">
        <v>0</v>
      </c>
      <c r="U22">
        <v>64.236886701001467</v>
      </c>
      <c r="V22">
        <v>4.4875164028776968</v>
      </c>
      <c r="W22">
        <v>14.232960513997247</v>
      </c>
      <c r="X22">
        <v>45.254524675077072</v>
      </c>
      <c r="Y22">
        <v>0</v>
      </c>
      <c r="Z22">
        <v>2.0108250000000001</v>
      </c>
      <c r="AA22">
        <v>12.929271077146673</v>
      </c>
      <c r="AB22">
        <v>12.122759863322539</v>
      </c>
      <c r="AC22">
        <v>8.9169459071867756</v>
      </c>
      <c r="AD22">
        <v>2.7965699035831788</v>
      </c>
      <c r="AE22">
        <v>15.166194992172004</v>
      </c>
      <c r="AF22">
        <v>2.4805001116356382</v>
      </c>
      <c r="AG22">
        <v>11.041868608938385</v>
      </c>
      <c r="AH22">
        <v>17.864511645</v>
      </c>
      <c r="AI22">
        <v>0.97649992708309907</v>
      </c>
      <c r="AJ22">
        <v>0</v>
      </c>
      <c r="AK22">
        <v>13.799512143643133</v>
      </c>
      <c r="AL22">
        <v>0</v>
      </c>
      <c r="AM22">
        <v>4.8491039359254753</v>
      </c>
      <c r="AN22">
        <v>0.97562165571997761</v>
      </c>
      <c r="AO22">
        <v>0</v>
      </c>
      <c r="AP22">
        <v>0.35372391266810876</v>
      </c>
      <c r="AQ22">
        <v>0</v>
      </c>
      <c r="AR22">
        <v>15.072150000000001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888.77099294816708</v>
      </c>
      <c r="DN22">
        <v>29.856478599848749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4.1715892954380989</v>
      </c>
      <c r="L23">
        <v>536.00851363127038</v>
      </c>
      <c r="M23">
        <v>23.929592587962929</v>
      </c>
      <c r="N23">
        <v>36.243234793886188</v>
      </c>
      <c r="O23">
        <v>0</v>
      </c>
      <c r="P23">
        <v>42.740095010254606</v>
      </c>
      <c r="Q23">
        <v>2.9053839901562424</v>
      </c>
      <c r="R23">
        <v>8.9542283337370989</v>
      </c>
      <c r="S23">
        <v>3.7142505871515334</v>
      </c>
      <c r="T23">
        <v>0</v>
      </c>
      <c r="U23">
        <v>64.236886701001467</v>
      </c>
      <c r="V23">
        <v>4.4875164028776968</v>
      </c>
      <c r="W23">
        <v>14.232960513997247</v>
      </c>
      <c r="X23">
        <v>45.254524675077072</v>
      </c>
      <c r="Y23">
        <v>0</v>
      </c>
      <c r="Z23">
        <v>2.0108250000000001</v>
      </c>
      <c r="AA23">
        <v>12.929271077146673</v>
      </c>
      <c r="AB23">
        <v>12.122759863322539</v>
      </c>
      <c r="AC23">
        <v>8.9169459071867756</v>
      </c>
      <c r="AD23">
        <v>2.7965699035831788</v>
      </c>
      <c r="AE23">
        <v>15.166194992172004</v>
      </c>
      <c r="AF23">
        <v>0</v>
      </c>
      <c r="AG23">
        <v>11.041868608938385</v>
      </c>
      <c r="AH23">
        <v>17.864511645</v>
      </c>
      <c r="AI23">
        <v>2.3436002333340826</v>
      </c>
      <c r="AJ23">
        <v>0</v>
      </c>
      <c r="AK23">
        <v>13.799512143643133</v>
      </c>
      <c r="AL23">
        <v>0</v>
      </c>
      <c r="AM23">
        <v>4.8491039359254753</v>
      </c>
      <c r="AN23">
        <v>0.97562165571997761</v>
      </c>
      <c r="AO23">
        <v>0</v>
      </c>
      <c r="AP23">
        <v>0.35372391266810876</v>
      </c>
      <c r="AQ23">
        <v>0</v>
      </c>
      <c r="AR23">
        <v>16.257600000000007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888.36871525796744</v>
      </c>
      <c r="DN23">
        <v>29.84297020196469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4.1715892954380989</v>
      </c>
      <c r="L24">
        <v>536.00851363127038</v>
      </c>
      <c r="M24">
        <v>23.929592587962929</v>
      </c>
      <c r="N24">
        <v>36.243234793886188</v>
      </c>
      <c r="O24">
        <v>0</v>
      </c>
      <c r="P24">
        <v>42.740095010254606</v>
      </c>
      <c r="Q24">
        <v>2.9053839901562424</v>
      </c>
      <c r="R24">
        <v>8.9542283337370989</v>
      </c>
      <c r="S24">
        <v>3.7142505871515334</v>
      </c>
      <c r="T24">
        <v>0</v>
      </c>
      <c r="U24">
        <v>64.236886701001467</v>
      </c>
      <c r="V24">
        <v>4.4875164028776968</v>
      </c>
      <c r="W24">
        <v>14.232960513997247</v>
      </c>
      <c r="X24">
        <v>45.254524675077072</v>
      </c>
      <c r="Y24">
        <v>0</v>
      </c>
      <c r="Z24">
        <v>2.0108250000000001</v>
      </c>
      <c r="AA24">
        <v>12.929271077146673</v>
      </c>
      <c r="AB24">
        <v>12.122759863322539</v>
      </c>
      <c r="AC24">
        <v>8.9169459071867756</v>
      </c>
      <c r="AD24">
        <v>2.7965699035831788</v>
      </c>
      <c r="AE24">
        <v>15.166194992172004</v>
      </c>
      <c r="AF24">
        <v>0</v>
      </c>
      <c r="AG24">
        <v>11.041868608938385</v>
      </c>
      <c r="AH24">
        <v>17.864511645</v>
      </c>
      <c r="AI24">
        <v>15.27246003791679</v>
      </c>
      <c r="AJ24">
        <v>0</v>
      </c>
      <c r="AK24">
        <v>13.799512143643133</v>
      </c>
      <c r="AL24">
        <v>0</v>
      </c>
      <c r="AM24">
        <v>4.8491039359254753</v>
      </c>
      <c r="AN24">
        <v>0.97562165571997761</v>
      </c>
      <c r="AO24">
        <v>0</v>
      </c>
      <c r="AP24">
        <v>0.35372391266810876</v>
      </c>
      <c r="AQ24">
        <v>0</v>
      </c>
      <c r="AR24">
        <v>16.257600000000007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900.87738704671347</v>
      </c>
      <c r="DN24">
        <v>30.263158217801362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4.1715892954380989</v>
      </c>
      <c r="L25">
        <v>536.00851363127038</v>
      </c>
      <c r="M25">
        <v>23.929592587962929</v>
      </c>
      <c r="N25">
        <v>36.243234793886188</v>
      </c>
      <c r="O25">
        <v>0</v>
      </c>
      <c r="P25">
        <v>42.740095010254606</v>
      </c>
      <c r="Q25">
        <v>2.9053839901562424</v>
      </c>
      <c r="R25">
        <v>8.9542283337370989</v>
      </c>
      <c r="S25">
        <v>3.7142505871515334</v>
      </c>
      <c r="T25">
        <v>0</v>
      </c>
      <c r="U25">
        <v>64.236886701001467</v>
      </c>
      <c r="V25">
        <v>4.4875164028776968</v>
      </c>
      <c r="W25">
        <v>13.706612744025136</v>
      </c>
      <c r="X25">
        <v>45.254524675077072</v>
      </c>
      <c r="Y25">
        <v>0</v>
      </c>
      <c r="Z25">
        <v>2.0108250000000001</v>
      </c>
      <c r="AA25">
        <v>12.929271077146673</v>
      </c>
      <c r="AB25">
        <v>12.122759863322539</v>
      </c>
      <c r="AC25">
        <v>8.9169459071867756</v>
      </c>
      <c r="AD25">
        <v>2.7965699035831788</v>
      </c>
      <c r="AE25">
        <v>15.166194992172004</v>
      </c>
      <c r="AF25">
        <v>0</v>
      </c>
      <c r="AG25">
        <v>11.041868608938385</v>
      </c>
      <c r="AH25">
        <v>17.864511645</v>
      </c>
      <c r="AI25">
        <v>15.27246003791679</v>
      </c>
      <c r="AJ25">
        <v>0</v>
      </c>
      <c r="AK25">
        <v>13.799512143643133</v>
      </c>
      <c r="AL25">
        <v>0</v>
      </c>
      <c r="AM25">
        <v>4.8491039359254753</v>
      </c>
      <c r="AN25">
        <v>0.97562165571997761</v>
      </c>
      <c r="AO25">
        <v>0</v>
      </c>
      <c r="AP25">
        <v>0.35372391266810876</v>
      </c>
      <c r="AQ25">
        <v>0</v>
      </c>
      <c r="AR25">
        <v>15.072150000000001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899.2212166811039</v>
      </c>
      <c r="DN25">
        <v>30.207530813438794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4.1715892954380989</v>
      </c>
      <c r="L26">
        <v>500.8358511731426</v>
      </c>
      <c r="M26">
        <v>23.929592587962929</v>
      </c>
      <c r="N26">
        <v>36.243234793886188</v>
      </c>
      <c r="O26">
        <v>0</v>
      </c>
      <c r="P26">
        <v>42.740095010254606</v>
      </c>
      <c r="Q26">
        <v>2.9053839901562424</v>
      </c>
      <c r="R26">
        <v>8.9542283337370989</v>
      </c>
      <c r="S26">
        <v>3.7142505871515334</v>
      </c>
      <c r="T26">
        <v>0</v>
      </c>
      <c r="U26">
        <v>64.236886701001467</v>
      </c>
      <c r="V26">
        <v>4.4875164028776968</v>
      </c>
      <c r="W26">
        <v>13.706612744025136</v>
      </c>
      <c r="X26">
        <v>45.254524675077072</v>
      </c>
      <c r="Y26">
        <v>0</v>
      </c>
      <c r="Z26">
        <v>2.0108250000000001</v>
      </c>
      <c r="AA26">
        <v>12.929271077146673</v>
      </c>
      <c r="AB26">
        <v>12.122759863322539</v>
      </c>
      <c r="AC26">
        <v>8.9169459071867756</v>
      </c>
      <c r="AD26">
        <v>2.7965699035831788</v>
      </c>
      <c r="AE26">
        <v>15.166194992172004</v>
      </c>
      <c r="AF26">
        <v>0</v>
      </c>
      <c r="AG26">
        <v>11.041868608938385</v>
      </c>
      <c r="AH26">
        <v>17.864511645</v>
      </c>
      <c r="AI26">
        <v>15.27246003791679</v>
      </c>
      <c r="AJ26">
        <v>0</v>
      </c>
      <c r="AK26">
        <v>13.799512143643133</v>
      </c>
      <c r="AL26">
        <v>0</v>
      </c>
      <c r="AM26">
        <v>4.8491039359254753</v>
      </c>
      <c r="AN26">
        <v>0.97562165571997761</v>
      </c>
      <c r="AO26">
        <v>0</v>
      </c>
      <c r="AP26">
        <v>0.35372391266810876</v>
      </c>
      <c r="AQ26">
        <v>0</v>
      </c>
      <c r="AR26">
        <v>15.072150000000001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865.19166575286511</v>
      </c>
      <c r="DN26">
        <v>29.06441928354964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3.116206810451946</v>
      </c>
      <c r="L27">
        <v>439.28369187141891</v>
      </c>
      <c r="M27">
        <v>23.929592587962929</v>
      </c>
      <c r="N27">
        <v>36.243234793886188</v>
      </c>
      <c r="O27">
        <v>0</v>
      </c>
      <c r="P27">
        <v>42.740095010254606</v>
      </c>
      <c r="Q27">
        <v>1.5498298607630023</v>
      </c>
      <c r="R27">
        <v>8.9542283337370989</v>
      </c>
      <c r="S27">
        <v>3.0669875971657681</v>
      </c>
      <c r="T27">
        <v>0</v>
      </c>
      <c r="U27">
        <v>64.236886701001467</v>
      </c>
      <c r="V27">
        <v>4.4875164028776968</v>
      </c>
      <c r="W27">
        <v>9.7732990621433036</v>
      </c>
      <c r="X27">
        <v>45.254524675077072</v>
      </c>
      <c r="Y27">
        <v>0</v>
      </c>
      <c r="Z27">
        <v>2.0108250000000001</v>
      </c>
      <c r="AA27">
        <v>12.929271077146673</v>
      </c>
      <c r="AB27">
        <v>12.122759863322539</v>
      </c>
      <c r="AC27">
        <v>8.9169459071867756</v>
      </c>
      <c r="AD27">
        <v>2.7965699035831788</v>
      </c>
      <c r="AE27">
        <v>15.166194992172004</v>
      </c>
      <c r="AF27">
        <v>0</v>
      </c>
      <c r="AG27">
        <v>11.041868608938385</v>
      </c>
      <c r="AH27">
        <v>17.864511645</v>
      </c>
      <c r="AI27">
        <v>15.27246003791679</v>
      </c>
      <c r="AJ27">
        <v>0</v>
      </c>
      <c r="AK27">
        <v>13.799512143643133</v>
      </c>
      <c r="AL27">
        <v>0</v>
      </c>
      <c r="AM27">
        <v>4.8491039359254753</v>
      </c>
      <c r="AN27">
        <v>0.97562165571997761</v>
      </c>
      <c r="AO27">
        <v>0</v>
      </c>
      <c r="AP27">
        <v>0.35372391266810876</v>
      </c>
      <c r="AQ27">
        <v>0</v>
      </c>
      <c r="AR27">
        <v>15.072150000000001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798.8754793998213</v>
      </c>
      <c r="DN27">
        <v>26.836933048622761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2.4627445982454925</v>
      </c>
      <c r="L28">
        <v>368.93836695516325</v>
      </c>
      <c r="M28">
        <v>23.929592587962929</v>
      </c>
      <c r="N28">
        <v>36.243234793886188</v>
      </c>
      <c r="O28">
        <v>0</v>
      </c>
      <c r="P28">
        <v>42.740095010254606</v>
      </c>
      <c r="Q28">
        <v>1.5498298607630023</v>
      </c>
      <c r="R28">
        <v>8.9542283337370989</v>
      </c>
      <c r="S28">
        <v>3.0669875971657681</v>
      </c>
      <c r="T28">
        <v>0</v>
      </c>
      <c r="U28">
        <v>64.236886701001467</v>
      </c>
      <c r="V28">
        <v>4.4875164028776968</v>
      </c>
      <c r="W28">
        <v>9.7732990621433036</v>
      </c>
      <c r="X28">
        <v>45.254524675077072</v>
      </c>
      <c r="Y28">
        <v>0</v>
      </c>
      <c r="Z28">
        <v>2.0108250000000001</v>
      </c>
      <c r="AA28">
        <v>12.929271077146673</v>
      </c>
      <c r="AB28">
        <v>12.122759863322539</v>
      </c>
      <c r="AC28">
        <v>8.9169459071867756</v>
      </c>
      <c r="AD28">
        <v>5.5931400993385436</v>
      </c>
      <c r="AE28">
        <v>15.166194992172004</v>
      </c>
      <c r="AF28">
        <v>0</v>
      </c>
      <c r="AG28">
        <v>11.041868608938385</v>
      </c>
      <c r="AH28">
        <v>17.864511645</v>
      </c>
      <c r="AI28">
        <v>15.27246003791679</v>
      </c>
      <c r="AJ28">
        <v>0</v>
      </c>
      <c r="AK28">
        <v>13.799512143643133</v>
      </c>
      <c r="AL28">
        <v>0</v>
      </c>
      <c r="AM28">
        <v>4.8491039359254753</v>
      </c>
      <c r="AN28">
        <v>0.97562165571997761</v>
      </c>
      <c r="AO28">
        <v>0</v>
      </c>
      <c r="AP28">
        <v>0.35372391266810876</v>
      </c>
      <c r="AQ28">
        <v>0</v>
      </c>
      <c r="AR28">
        <v>15.072150000000001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732.88983470953076</v>
      </c>
      <c r="DN28">
        <v>24.620360806206577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2.4627445982454925</v>
      </c>
      <c r="L29">
        <v>241.23531066697177</v>
      </c>
      <c r="M29">
        <v>23.929592587962929</v>
      </c>
      <c r="N29">
        <v>36.243234793886188</v>
      </c>
      <c r="O29">
        <v>0</v>
      </c>
      <c r="P29">
        <v>42.740095010254606</v>
      </c>
      <c r="Q29">
        <v>1.5498298607630023</v>
      </c>
      <c r="R29">
        <v>8.9542283337370989</v>
      </c>
      <c r="S29">
        <v>3.9545683284114883</v>
      </c>
      <c r="T29">
        <v>0</v>
      </c>
      <c r="U29">
        <v>64.236886701001467</v>
      </c>
      <c r="V29">
        <v>4.4875164028776968</v>
      </c>
      <c r="W29">
        <v>9.7732990621433036</v>
      </c>
      <c r="X29">
        <v>45.254524675077072</v>
      </c>
      <c r="Y29">
        <v>0</v>
      </c>
      <c r="Z29">
        <v>2.0108250000000001</v>
      </c>
      <c r="AA29">
        <v>12.929271077146673</v>
      </c>
      <c r="AB29">
        <v>12.122759863322539</v>
      </c>
      <c r="AC29">
        <v>8.9169459071867756</v>
      </c>
      <c r="AD29">
        <v>5.5931400993385436</v>
      </c>
      <c r="AE29">
        <v>15.166194992172004</v>
      </c>
      <c r="AF29">
        <v>0</v>
      </c>
      <c r="AG29">
        <v>11.041868608938385</v>
      </c>
      <c r="AH29">
        <v>17.864511645</v>
      </c>
      <c r="AI29">
        <v>15.27246003791679</v>
      </c>
      <c r="AJ29">
        <v>0</v>
      </c>
      <c r="AK29">
        <v>13.799512143643133</v>
      </c>
      <c r="AL29">
        <v>0</v>
      </c>
      <c r="AM29">
        <v>4.8491039359254753</v>
      </c>
      <c r="AN29">
        <v>0.97562165571997761</v>
      </c>
      <c r="AO29">
        <v>0</v>
      </c>
      <c r="AP29">
        <v>0.35372391266810876</v>
      </c>
      <c r="AQ29">
        <v>0</v>
      </c>
      <c r="AR29">
        <v>15.072150000000001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610.19605220137544</v>
      </c>
      <c r="DN29">
        <v>20.498667757415959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2.4627445982454925</v>
      </c>
      <c r="L30">
        <v>214.85581382337583</v>
      </c>
      <c r="M30">
        <v>23.929592587962929</v>
      </c>
      <c r="N30">
        <v>36.243234793886188</v>
      </c>
      <c r="O30">
        <v>0</v>
      </c>
      <c r="P30">
        <v>42.740095010254606</v>
      </c>
      <c r="Q30">
        <v>1.5498298607630023</v>
      </c>
      <c r="R30">
        <v>7.3988072847440254</v>
      </c>
      <c r="S30">
        <v>3.9545683284114883</v>
      </c>
      <c r="T30">
        <v>0</v>
      </c>
      <c r="U30">
        <v>64.236886701001467</v>
      </c>
      <c r="V30">
        <v>2.5358339928057552</v>
      </c>
      <c r="W30">
        <v>6.2513635186218108</v>
      </c>
      <c r="X30">
        <v>35.980042008897648</v>
      </c>
      <c r="Y30">
        <v>0</v>
      </c>
      <c r="Z30">
        <v>2.0108250000000001</v>
      </c>
      <c r="AA30">
        <v>12.929271077146673</v>
      </c>
      <c r="AB30">
        <v>12.122759863322539</v>
      </c>
      <c r="AC30">
        <v>8.9169459071867756</v>
      </c>
      <c r="AD30">
        <v>5.5931400993385436</v>
      </c>
      <c r="AE30">
        <v>15.166194992172004</v>
      </c>
      <c r="AF30">
        <v>0</v>
      </c>
      <c r="AG30">
        <v>11.041868608938385</v>
      </c>
      <c r="AH30">
        <v>17.864511645</v>
      </c>
      <c r="AI30">
        <v>1.9529998541661984</v>
      </c>
      <c r="AJ30">
        <v>0</v>
      </c>
      <c r="AK30">
        <v>13.799512143643133</v>
      </c>
      <c r="AL30">
        <v>0</v>
      </c>
      <c r="AM30">
        <v>4.8491039359254753</v>
      </c>
      <c r="AN30">
        <v>0.97562165571997761</v>
      </c>
      <c r="AO30">
        <v>0</v>
      </c>
      <c r="AP30">
        <v>0.35372391266810876</v>
      </c>
      <c r="AQ30">
        <v>0</v>
      </c>
      <c r="AR30">
        <v>15.072150000000001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556.01389927461162</v>
      </c>
      <c r="DN30">
        <v>18.678341988067572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2.4627445982454925</v>
      </c>
      <c r="L31">
        <v>214.85581382337583</v>
      </c>
      <c r="M31">
        <v>23.929592587962929</v>
      </c>
      <c r="N31">
        <v>36.243234793886188</v>
      </c>
      <c r="O31">
        <v>0</v>
      </c>
      <c r="P31">
        <v>42.740095010254606</v>
      </c>
      <c r="Q31">
        <v>1.5498298607630023</v>
      </c>
      <c r="R31">
        <v>5.082745396310453</v>
      </c>
      <c r="S31">
        <v>3.9545683284114883</v>
      </c>
      <c r="T31">
        <v>0</v>
      </c>
      <c r="U31">
        <v>64.236886701001467</v>
      </c>
      <c r="V31">
        <v>2.8721860071942444</v>
      </c>
      <c r="W31">
        <v>9.0744532861227807</v>
      </c>
      <c r="X31">
        <v>29.980718033620388</v>
      </c>
      <c r="Y31">
        <v>0</v>
      </c>
      <c r="Z31">
        <v>2.0108250000000001</v>
      </c>
      <c r="AA31">
        <v>12.929271077146673</v>
      </c>
      <c r="AB31">
        <v>12.122759863322539</v>
      </c>
      <c r="AC31">
        <v>8.9169459071867756</v>
      </c>
      <c r="AD31">
        <v>5.5931400993385436</v>
      </c>
      <c r="AE31">
        <v>15.166194992172004</v>
      </c>
      <c r="AF31">
        <v>0</v>
      </c>
      <c r="AG31">
        <v>11.041868608938385</v>
      </c>
      <c r="AH31">
        <v>22.032897695499997</v>
      </c>
      <c r="AI31">
        <v>1.093680011666704</v>
      </c>
      <c r="AJ31">
        <v>0</v>
      </c>
      <c r="AK31">
        <v>13.799512143643133</v>
      </c>
      <c r="AL31">
        <v>0</v>
      </c>
      <c r="AM31">
        <v>4.8491039359254753</v>
      </c>
      <c r="AN31">
        <v>0.97562165571997761</v>
      </c>
      <c r="AO31">
        <v>0</v>
      </c>
      <c r="AP31">
        <v>0.35372391266810876</v>
      </c>
      <c r="AQ31">
        <v>0</v>
      </c>
      <c r="AR31">
        <v>15.072150000000001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554.22726137115228</v>
      </c>
      <c r="DN31">
        <v>18.618102017705894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2.4627445982454925</v>
      </c>
      <c r="L32">
        <v>214.85581382337583</v>
      </c>
      <c r="M32">
        <v>23.929592587962929</v>
      </c>
      <c r="N32">
        <v>36.243234793886188</v>
      </c>
      <c r="O32">
        <v>0</v>
      </c>
      <c r="P32">
        <v>42.740095010254606</v>
      </c>
      <c r="Q32">
        <v>1.5498298607630023</v>
      </c>
      <c r="R32">
        <v>4.7504629590672378</v>
      </c>
      <c r="S32">
        <v>3.9545683284114883</v>
      </c>
      <c r="T32">
        <v>0</v>
      </c>
      <c r="U32">
        <v>64.236886701001467</v>
      </c>
      <c r="V32">
        <v>2.8721860071942444</v>
      </c>
      <c r="W32">
        <v>7.3129419517303873</v>
      </c>
      <c r="X32">
        <v>29.980718033620388</v>
      </c>
      <c r="Y32">
        <v>0</v>
      </c>
      <c r="Z32">
        <v>2.0108250000000001</v>
      </c>
      <c r="AA32">
        <v>12.929271077146673</v>
      </c>
      <c r="AB32">
        <v>12.122759863322539</v>
      </c>
      <c r="AC32">
        <v>8.9169459071867756</v>
      </c>
      <c r="AD32">
        <v>5.5931400993385436</v>
      </c>
      <c r="AE32">
        <v>15.166194992172004</v>
      </c>
      <c r="AF32">
        <v>0</v>
      </c>
      <c r="AG32">
        <v>11.041868608938385</v>
      </c>
      <c r="AH32">
        <v>23.819348859999998</v>
      </c>
      <c r="AI32">
        <v>1.093680011666704</v>
      </c>
      <c r="AJ32">
        <v>0</v>
      </c>
      <c r="AK32">
        <v>13.799512143643133</v>
      </c>
      <c r="AL32">
        <v>0</v>
      </c>
      <c r="AM32">
        <v>4.8491039359254753</v>
      </c>
      <c r="AN32">
        <v>0.97562165571997761</v>
      </c>
      <c r="AO32">
        <v>0</v>
      </c>
      <c r="AP32">
        <v>0.35372391266810876</v>
      </c>
      <c r="AQ32">
        <v>0</v>
      </c>
      <c r="AR32">
        <v>15.072150000000001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553.92988747443553</v>
      </c>
      <c r="DN32">
        <v>18.608133307287225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2.4627445982454925</v>
      </c>
      <c r="L33">
        <v>214.85581382337583</v>
      </c>
      <c r="M33">
        <v>23.929592587962929</v>
      </c>
      <c r="N33">
        <v>36.243234793886188</v>
      </c>
      <c r="O33">
        <v>0</v>
      </c>
      <c r="P33">
        <v>42.740095010254606</v>
      </c>
      <c r="Q33">
        <v>1.5498298607630023</v>
      </c>
      <c r="R33">
        <v>3.2826712479268654</v>
      </c>
      <c r="S33">
        <v>3.9545683284114883</v>
      </c>
      <c r="T33">
        <v>0</v>
      </c>
      <c r="U33">
        <v>64.236886701001467</v>
      </c>
      <c r="V33">
        <v>2.8721860071942444</v>
      </c>
      <c r="W33">
        <v>7.0739523093397363</v>
      </c>
      <c r="X33">
        <v>24.006828110203696</v>
      </c>
      <c r="Y33">
        <v>0</v>
      </c>
      <c r="Z33">
        <v>2.0108250000000001</v>
      </c>
      <c r="AA33">
        <v>12.929271077146673</v>
      </c>
      <c r="AB33">
        <v>12.122759863322539</v>
      </c>
      <c r="AC33">
        <v>8.9169459071867756</v>
      </c>
      <c r="AD33">
        <v>5.5931400993385436</v>
      </c>
      <c r="AE33">
        <v>15.166194992172004</v>
      </c>
      <c r="AF33">
        <v>0</v>
      </c>
      <c r="AG33">
        <v>11.041868608938385</v>
      </c>
      <c r="AH33">
        <v>23.819348859999998</v>
      </c>
      <c r="AI33">
        <v>1.093680011666704</v>
      </c>
      <c r="AJ33">
        <v>0</v>
      </c>
      <c r="AK33">
        <v>13.799512143643133</v>
      </c>
      <c r="AL33">
        <v>0</v>
      </c>
      <c r="AM33">
        <v>4.8491039359254753</v>
      </c>
      <c r="AN33">
        <v>0.97562165571997761</v>
      </c>
      <c r="AO33">
        <v>0</v>
      </c>
      <c r="AP33">
        <v>0.35372391266810876</v>
      </c>
      <c r="AQ33">
        <v>0</v>
      </c>
      <c r="AR33">
        <v>15.072150000000001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546.49901874062539</v>
      </c>
      <c r="DN33">
        <v>18.358330764149585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2.4627445982454925</v>
      </c>
      <c r="L34">
        <v>214.85581382337583</v>
      </c>
      <c r="M34">
        <v>23.929592587962929</v>
      </c>
      <c r="N34">
        <v>36.243234793886188</v>
      </c>
      <c r="O34">
        <v>0</v>
      </c>
      <c r="P34">
        <v>42.740095010254606</v>
      </c>
      <c r="Q34">
        <v>2.9962623665328896</v>
      </c>
      <c r="R34">
        <v>3.2826712479268654</v>
      </c>
      <c r="S34">
        <v>3.9545683284114883</v>
      </c>
      <c r="T34">
        <v>0</v>
      </c>
      <c r="U34">
        <v>64.236886701001467</v>
      </c>
      <c r="V34">
        <v>2.8721860071942444</v>
      </c>
      <c r="W34">
        <v>7.0739523093397363</v>
      </c>
      <c r="X34">
        <v>24.006828110203696</v>
      </c>
      <c r="Y34">
        <v>0</v>
      </c>
      <c r="Z34">
        <v>2.0108250000000001</v>
      </c>
      <c r="AA34">
        <v>12.929271077146673</v>
      </c>
      <c r="AB34">
        <v>12.122759863322539</v>
      </c>
      <c r="AC34">
        <v>8.9169459071867756</v>
      </c>
      <c r="AD34">
        <v>5.5931400993385436</v>
      </c>
      <c r="AE34">
        <v>15.166194992172004</v>
      </c>
      <c r="AF34">
        <v>0</v>
      </c>
      <c r="AG34">
        <v>11.041868608938385</v>
      </c>
      <c r="AH34">
        <v>23.819348859999998</v>
      </c>
      <c r="AI34">
        <v>1.093680011666704</v>
      </c>
      <c r="AJ34">
        <v>0</v>
      </c>
      <c r="AK34">
        <v>13.799512143643133</v>
      </c>
      <c r="AL34">
        <v>0</v>
      </c>
      <c r="AM34">
        <v>4.8491039359254753</v>
      </c>
      <c r="AN34">
        <v>0.97562165571997761</v>
      </c>
      <c r="AO34">
        <v>0</v>
      </c>
      <c r="AP34">
        <v>0.35372391266810876</v>
      </c>
      <c r="AQ34">
        <v>0</v>
      </c>
      <c r="AR34">
        <v>15.072150000000001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547.89844217172447</v>
      </c>
      <c r="DN34">
        <v>18.405339838820396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2.4627445982454925</v>
      </c>
      <c r="L35">
        <v>214.85581382337583</v>
      </c>
      <c r="M35">
        <v>23.929592587962929</v>
      </c>
      <c r="N35">
        <v>36.243234793886188</v>
      </c>
      <c r="O35">
        <v>0</v>
      </c>
      <c r="P35">
        <v>42.740095010254606</v>
      </c>
      <c r="Q35">
        <v>2.9962623665328896</v>
      </c>
      <c r="R35">
        <v>3.2826712479268654</v>
      </c>
      <c r="S35">
        <v>3.9545683284114883</v>
      </c>
      <c r="T35">
        <v>0</v>
      </c>
      <c r="U35">
        <v>64.236886701001467</v>
      </c>
      <c r="V35">
        <v>2.8721860071942444</v>
      </c>
      <c r="W35">
        <v>7.0739523093397363</v>
      </c>
      <c r="X35">
        <v>24.006828110203696</v>
      </c>
      <c r="Y35">
        <v>0</v>
      </c>
      <c r="Z35">
        <v>2.0108250000000001</v>
      </c>
      <c r="AA35">
        <v>12.929271077146673</v>
      </c>
      <c r="AB35">
        <v>12.122759863322539</v>
      </c>
      <c r="AC35">
        <v>5.9386401049958577</v>
      </c>
      <c r="AD35">
        <v>2.7965699035831788</v>
      </c>
      <c r="AE35">
        <v>15.166194992172004</v>
      </c>
      <c r="AF35">
        <v>0</v>
      </c>
      <c r="AG35">
        <v>11.041868608938385</v>
      </c>
      <c r="AH35">
        <v>23.819348859999998</v>
      </c>
      <c r="AI35">
        <v>1.093680011666704</v>
      </c>
      <c r="AJ35">
        <v>0</v>
      </c>
      <c r="AK35">
        <v>13.799512143643133</v>
      </c>
      <c r="AL35">
        <v>0</v>
      </c>
      <c r="AM35">
        <v>4.8491039359254753</v>
      </c>
      <c r="AN35">
        <v>0.97562165571997761</v>
      </c>
      <c r="AO35">
        <v>0</v>
      </c>
      <c r="AP35">
        <v>0.15721062785249276</v>
      </c>
      <c r="AQ35">
        <v>0</v>
      </c>
      <c r="AR35">
        <v>15.072150000000001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542.12113446199362</v>
      </c>
      <c r="DN35">
        <v>18.211258265789311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2.4627445982454925</v>
      </c>
      <c r="L36">
        <v>214.85581382337583</v>
      </c>
      <c r="M36">
        <v>23.929592587962929</v>
      </c>
      <c r="N36">
        <v>36.243234793886188</v>
      </c>
      <c r="O36">
        <v>0</v>
      </c>
      <c r="P36">
        <v>42.740095010254606</v>
      </c>
      <c r="Q36">
        <v>2.9962623665328896</v>
      </c>
      <c r="R36">
        <v>3.2826712479268654</v>
      </c>
      <c r="S36">
        <v>3.9545683284114883</v>
      </c>
      <c r="T36">
        <v>0</v>
      </c>
      <c r="U36">
        <v>64.236886701001467</v>
      </c>
      <c r="V36">
        <v>2.8721860071942444</v>
      </c>
      <c r="W36">
        <v>7.0739523093397363</v>
      </c>
      <c r="X36">
        <v>24.006828110203696</v>
      </c>
      <c r="Y36">
        <v>0</v>
      </c>
      <c r="Z36">
        <v>2.0108250000000001</v>
      </c>
      <c r="AA36">
        <v>12.929271077146673</v>
      </c>
      <c r="AB36">
        <v>12.122759863322539</v>
      </c>
      <c r="AC36">
        <v>5.9386401049958577</v>
      </c>
      <c r="AD36">
        <v>0</v>
      </c>
      <c r="AE36">
        <v>15.166194992172004</v>
      </c>
      <c r="AF36">
        <v>0</v>
      </c>
      <c r="AG36">
        <v>11.041868608938385</v>
      </c>
      <c r="AH36">
        <v>23.819348859999998</v>
      </c>
      <c r="AI36">
        <v>1.093680011666704</v>
      </c>
      <c r="AJ36">
        <v>0</v>
      </c>
      <c r="AK36">
        <v>13.799512143643133</v>
      </c>
      <c r="AL36">
        <v>0</v>
      </c>
      <c r="AM36">
        <v>4.8491039359254753</v>
      </c>
      <c r="AN36">
        <v>0.97562165571997761</v>
      </c>
      <c r="AO36">
        <v>0</v>
      </c>
      <c r="AP36">
        <v>0.15721062785249276</v>
      </c>
      <c r="AQ36">
        <v>0</v>
      </c>
      <c r="AR36">
        <v>15.072150000000001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539.41545318984129</v>
      </c>
      <c r="DN36">
        <v>18.120369634358291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2.4627445982454925</v>
      </c>
      <c r="L37">
        <v>214.85581382337583</v>
      </c>
      <c r="M37">
        <v>23.929592587962929</v>
      </c>
      <c r="N37">
        <v>36.243234793886188</v>
      </c>
      <c r="O37">
        <v>0</v>
      </c>
      <c r="P37">
        <v>42.740095010254606</v>
      </c>
      <c r="Q37">
        <v>2.9962623665328896</v>
      </c>
      <c r="R37">
        <v>5.0251071887640704</v>
      </c>
      <c r="S37">
        <v>3.9545683284114883</v>
      </c>
      <c r="T37">
        <v>0</v>
      </c>
      <c r="U37">
        <v>64.236886701001467</v>
      </c>
      <c r="V37">
        <v>4.4875164028776968</v>
      </c>
      <c r="W37">
        <v>8.8988442122356801</v>
      </c>
      <c r="X37">
        <v>27.074609101020055</v>
      </c>
      <c r="Y37">
        <v>0</v>
      </c>
      <c r="Z37">
        <v>2.0108250000000001</v>
      </c>
      <c r="AA37">
        <v>12.929271077146673</v>
      </c>
      <c r="AB37">
        <v>12.122759863322539</v>
      </c>
      <c r="AC37">
        <v>5.9386401049958577</v>
      </c>
      <c r="AD37">
        <v>0</v>
      </c>
      <c r="AE37">
        <v>15.166194992172004</v>
      </c>
      <c r="AF37">
        <v>0</v>
      </c>
      <c r="AG37">
        <v>11.041868608938385</v>
      </c>
      <c r="AH37">
        <v>23.819348859999998</v>
      </c>
      <c r="AI37">
        <v>0</v>
      </c>
      <c r="AJ37">
        <v>0</v>
      </c>
      <c r="AK37">
        <v>13.799512143643133</v>
      </c>
      <c r="AL37">
        <v>0</v>
      </c>
      <c r="AM37">
        <v>4.8491039359254753</v>
      </c>
      <c r="AN37">
        <v>0.97562165571997761</v>
      </c>
      <c r="AO37">
        <v>0</v>
      </c>
      <c r="AP37">
        <v>0.15721062785249276</v>
      </c>
      <c r="AQ37">
        <v>0</v>
      </c>
      <c r="AR37">
        <v>15.072150000000001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546.33954425116815</v>
      </c>
      <c r="DN37">
        <v>18.353037791597771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2.4627445982454925</v>
      </c>
      <c r="L38">
        <v>214.85581382337583</v>
      </c>
      <c r="M38">
        <v>23.929592587962929</v>
      </c>
      <c r="N38">
        <v>36.243234793886188</v>
      </c>
      <c r="O38">
        <v>0</v>
      </c>
      <c r="P38">
        <v>42.740095010254606</v>
      </c>
      <c r="Q38">
        <v>2.9962623665328896</v>
      </c>
      <c r="R38">
        <v>5.0251071887640704</v>
      </c>
      <c r="S38">
        <v>3.9545683284114883</v>
      </c>
      <c r="T38">
        <v>0</v>
      </c>
      <c r="U38">
        <v>64.236886701001467</v>
      </c>
      <c r="V38">
        <v>4.4875164028776968</v>
      </c>
      <c r="W38">
        <v>8.8988442122356801</v>
      </c>
      <c r="X38">
        <v>29.980718033620388</v>
      </c>
      <c r="Y38">
        <v>0</v>
      </c>
      <c r="Z38">
        <v>2.0108250000000001</v>
      </c>
      <c r="AA38">
        <v>12.929271077146673</v>
      </c>
      <c r="AB38">
        <v>12.122759863322539</v>
      </c>
      <c r="AC38">
        <v>5.9386401049958577</v>
      </c>
      <c r="AD38">
        <v>0</v>
      </c>
      <c r="AE38">
        <v>15.166194992172004</v>
      </c>
      <c r="AF38">
        <v>0</v>
      </c>
      <c r="AG38">
        <v>11.041868608938385</v>
      </c>
      <c r="AH38">
        <v>20.841930252500006</v>
      </c>
      <c r="AI38">
        <v>0</v>
      </c>
      <c r="AJ38">
        <v>0</v>
      </c>
      <c r="AK38">
        <v>13.799512143643133</v>
      </c>
      <c r="AL38">
        <v>0</v>
      </c>
      <c r="AM38">
        <v>4.8491039359254753</v>
      </c>
      <c r="AN38">
        <v>0.97562165571997761</v>
      </c>
      <c r="AO38">
        <v>0</v>
      </c>
      <c r="AP38">
        <v>0.15721062785249276</v>
      </c>
      <c r="AQ38">
        <v>0</v>
      </c>
      <c r="AR38">
        <v>15.072150000000001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546.27046295369348</v>
      </c>
      <c r="DN38">
        <v>18.350809414172844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2.4627445982454925</v>
      </c>
      <c r="L39">
        <v>214.85581382337583</v>
      </c>
      <c r="M39">
        <v>23.929592587962929</v>
      </c>
      <c r="N39">
        <v>36.243234793886188</v>
      </c>
      <c r="O39">
        <v>0</v>
      </c>
      <c r="P39">
        <v>42.740095010254606</v>
      </c>
      <c r="Q39">
        <v>2.9962623665328896</v>
      </c>
      <c r="R39">
        <v>3.2313129515917658</v>
      </c>
      <c r="S39">
        <v>3.9545683284114883</v>
      </c>
      <c r="T39">
        <v>0</v>
      </c>
      <c r="U39">
        <v>64.236886701001467</v>
      </c>
      <c r="V39">
        <v>2.8721860071942444</v>
      </c>
      <c r="W39">
        <v>7.0248721620126853</v>
      </c>
      <c r="X39">
        <v>23.828896812736346</v>
      </c>
      <c r="Y39">
        <v>0</v>
      </c>
      <c r="Z39">
        <v>2.0108250000000001</v>
      </c>
      <c r="AA39">
        <v>12.929271077146673</v>
      </c>
      <c r="AB39">
        <v>12.122759863322539</v>
      </c>
      <c r="AC39">
        <v>5.9386401049958577</v>
      </c>
      <c r="AD39">
        <v>0</v>
      </c>
      <c r="AE39">
        <v>15.166194992172004</v>
      </c>
      <c r="AF39">
        <v>0</v>
      </c>
      <c r="AG39">
        <v>11.041868608938385</v>
      </c>
      <c r="AH39">
        <v>20.841930252500006</v>
      </c>
      <c r="AI39">
        <v>0</v>
      </c>
      <c r="AJ39">
        <v>0</v>
      </c>
      <c r="AK39">
        <v>13.799512143643133</v>
      </c>
      <c r="AL39">
        <v>0</v>
      </c>
      <c r="AM39">
        <v>4.8491039359254753</v>
      </c>
      <c r="AN39">
        <v>0.97562165571997761</v>
      </c>
      <c r="AO39">
        <v>0</v>
      </c>
      <c r="AP39">
        <v>0.15721062785249276</v>
      </c>
      <c r="AQ39">
        <v>0</v>
      </c>
      <c r="AR39">
        <v>15.072150000000001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535.20734752189128</v>
      </c>
      <c r="DN39">
        <v>17.979006942012148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2.4627445982454925</v>
      </c>
      <c r="L40">
        <v>214.85581382337583</v>
      </c>
      <c r="M40">
        <v>23.929592587962929</v>
      </c>
      <c r="N40">
        <v>36.243234793886188</v>
      </c>
      <c r="O40">
        <v>0</v>
      </c>
      <c r="P40">
        <v>42.740095010254606</v>
      </c>
      <c r="Q40">
        <v>2.9962623665328896</v>
      </c>
      <c r="R40">
        <v>3.2313129515917658</v>
      </c>
      <c r="S40">
        <v>3.9545683284114883</v>
      </c>
      <c r="T40">
        <v>0</v>
      </c>
      <c r="U40">
        <v>64.236886701001467</v>
      </c>
      <c r="V40">
        <v>2.8721860071942444</v>
      </c>
      <c r="W40">
        <v>7.0248721620126853</v>
      </c>
      <c r="X40">
        <v>23.828896812736346</v>
      </c>
      <c r="Y40">
        <v>0</v>
      </c>
      <c r="Z40">
        <v>2.0108250000000001</v>
      </c>
      <c r="AA40">
        <v>12.929271077146673</v>
      </c>
      <c r="AB40">
        <v>12.122759863322539</v>
      </c>
      <c r="AC40">
        <v>5.9386401049958577</v>
      </c>
      <c r="AD40">
        <v>0</v>
      </c>
      <c r="AE40">
        <v>15.166194992172004</v>
      </c>
      <c r="AF40">
        <v>0</v>
      </c>
      <c r="AG40">
        <v>11.041868608938385</v>
      </c>
      <c r="AH40">
        <v>20.841930252500006</v>
      </c>
      <c r="AI40">
        <v>0</v>
      </c>
      <c r="AJ40">
        <v>0</v>
      </c>
      <c r="AK40">
        <v>13.799512143643133</v>
      </c>
      <c r="AL40">
        <v>0</v>
      </c>
      <c r="AM40">
        <v>4.8491039359254753</v>
      </c>
      <c r="AN40">
        <v>0.97562165571997761</v>
      </c>
      <c r="AO40">
        <v>0</v>
      </c>
      <c r="AP40">
        <v>0.15721062785249276</v>
      </c>
      <c r="AQ40">
        <v>0</v>
      </c>
      <c r="AR40">
        <v>16.257600000000007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536.35427039689125</v>
      </c>
      <c r="DN40">
        <v>18.01753406701215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2.4627445982454925</v>
      </c>
      <c r="L41">
        <v>214.85581382337583</v>
      </c>
      <c r="M41">
        <v>23.929592587962929</v>
      </c>
      <c r="N41">
        <v>36.243234793886188</v>
      </c>
      <c r="O41">
        <v>0</v>
      </c>
      <c r="P41">
        <v>42.740095010254606</v>
      </c>
      <c r="Q41">
        <v>2.9962623665328896</v>
      </c>
      <c r="R41">
        <v>3.2313129515917658</v>
      </c>
      <c r="S41">
        <v>3.9545683284114883</v>
      </c>
      <c r="T41">
        <v>0</v>
      </c>
      <c r="U41">
        <v>64.236886701001467</v>
      </c>
      <c r="V41">
        <v>2.8721860071942444</v>
      </c>
      <c r="W41">
        <v>8.7574728356220817</v>
      </c>
      <c r="X41">
        <v>29.980718033620388</v>
      </c>
      <c r="Y41">
        <v>0</v>
      </c>
      <c r="Z41">
        <v>2.0108250000000001</v>
      </c>
      <c r="AA41">
        <v>12.929271077146673</v>
      </c>
      <c r="AB41">
        <v>12.122759863322539</v>
      </c>
      <c r="AC41">
        <v>5.9386401049958577</v>
      </c>
      <c r="AD41">
        <v>0</v>
      </c>
      <c r="AE41">
        <v>15.166194992172004</v>
      </c>
      <c r="AF41">
        <v>0</v>
      </c>
      <c r="AG41">
        <v>11.041868608938385</v>
      </c>
      <c r="AH41">
        <v>20.841930252500006</v>
      </c>
      <c r="AI41">
        <v>0</v>
      </c>
      <c r="AJ41">
        <v>0</v>
      </c>
      <c r="AK41">
        <v>13.799512143643133</v>
      </c>
      <c r="AL41">
        <v>0</v>
      </c>
      <c r="AM41">
        <v>4.8491039359254753</v>
      </c>
      <c r="AN41">
        <v>0.97562165571997761</v>
      </c>
      <c r="AO41">
        <v>0</v>
      </c>
      <c r="AP41">
        <v>0.35372391266810876</v>
      </c>
      <c r="AQ41">
        <v>0</v>
      </c>
      <c r="AR41">
        <v>16.257600000000007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544.17239434815247</v>
      </c>
      <c r="DN41">
        <v>18.280345295060116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2.4627445982454925</v>
      </c>
      <c r="L42">
        <v>214.85581382337583</v>
      </c>
      <c r="M42">
        <v>23.929592587962929</v>
      </c>
      <c r="N42">
        <v>36.243234793886188</v>
      </c>
      <c r="O42">
        <v>0</v>
      </c>
      <c r="P42">
        <v>42.740095010254606</v>
      </c>
      <c r="Q42">
        <v>2.9962623665328896</v>
      </c>
      <c r="R42">
        <v>3.2313129515917658</v>
      </c>
      <c r="S42">
        <v>3.9545683284114883</v>
      </c>
      <c r="T42">
        <v>0</v>
      </c>
      <c r="U42">
        <v>64.236886701001467</v>
      </c>
      <c r="V42">
        <v>4.4875164028776968</v>
      </c>
      <c r="W42">
        <v>8.9479243595627285</v>
      </c>
      <c r="X42">
        <v>29.980718033620388</v>
      </c>
      <c r="Y42">
        <v>0</v>
      </c>
      <c r="Z42">
        <v>2.0108250000000001</v>
      </c>
      <c r="AA42">
        <v>12.929271077146673</v>
      </c>
      <c r="AB42">
        <v>12.122759863322539</v>
      </c>
      <c r="AC42">
        <v>5.9386401049958577</v>
      </c>
      <c r="AD42">
        <v>0</v>
      </c>
      <c r="AE42">
        <v>15.166194992172004</v>
      </c>
      <c r="AF42">
        <v>0</v>
      </c>
      <c r="AG42">
        <v>11.041868608938385</v>
      </c>
      <c r="AH42">
        <v>20.841930252500006</v>
      </c>
      <c r="AI42">
        <v>0</v>
      </c>
      <c r="AJ42">
        <v>0</v>
      </c>
      <c r="AK42">
        <v>13.799512143643133</v>
      </c>
      <c r="AL42">
        <v>0</v>
      </c>
      <c r="AM42">
        <v>4.8491039359254753</v>
      </c>
      <c r="AN42">
        <v>0.97562165571997761</v>
      </c>
      <c r="AO42">
        <v>0</v>
      </c>
      <c r="AP42">
        <v>0.35372391266810876</v>
      </c>
      <c r="AQ42">
        <v>0</v>
      </c>
      <c r="AR42">
        <v>15.072150000000001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544.77256777984292</v>
      </c>
      <c r="DN42">
        <v>18.30050378299368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2.4627445982454925</v>
      </c>
      <c r="L43">
        <v>214.85581382337583</v>
      </c>
      <c r="M43">
        <v>23.929592587962929</v>
      </c>
      <c r="N43">
        <v>36.243234793886188</v>
      </c>
      <c r="O43">
        <v>0</v>
      </c>
      <c r="P43">
        <v>42.740095010254606</v>
      </c>
      <c r="Q43">
        <v>2.9962623665328896</v>
      </c>
      <c r="R43">
        <v>3.2313129515917658</v>
      </c>
      <c r="S43">
        <v>3.9545683284114883</v>
      </c>
      <c r="T43">
        <v>0</v>
      </c>
      <c r="U43">
        <v>64.236886701001467</v>
      </c>
      <c r="V43">
        <v>4.4875164028776968</v>
      </c>
      <c r="W43">
        <v>8.9479243595627285</v>
      </c>
      <c r="X43">
        <v>45.254524675077072</v>
      </c>
      <c r="Y43">
        <v>0</v>
      </c>
      <c r="Z43">
        <v>0</v>
      </c>
      <c r="AA43">
        <v>12.929271077146673</v>
      </c>
      <c r="AB43">
        <v>12.122759863322539</v>
      </c>
      <c r="AC43">
        <v>5.9386401049958577</v>
      </c>
      <c r="AD43">
        <v>0</v>
      </c>
      <c r="AE43">
        <v>15.166194992172004</v>
      </c>
      <c r="AF43">
        <v>0</v>
      </c>
      <c r="AG43">
        <v>11.041868608938385</v>
      </c>
      <c r="AH43">
        <v>20.841930252500006</v>
      </c>
      <c r="AI43">
        <v>0</v>
      </c>
      <c r="AJ43">
        <v>0</v>
      </c>
      <c r="AK43">
        <v>13.799512143643133</v>
      </c>
      <c r="AL43">
        <v>0</v>
      </c>
      <c r="AM43">
        <v>4.8491039359254753</v>
      </c>
      <c r="AN43">
        <v>0.97562165571997761</v>
      </c>
      <c r="AO43">
        <v>0</v>
      </c>
      <c r="AP43">
        <v>0.35372391266810876</v>
      </c>
      <c r="AQ43">
        <v>0</v>
      </c>
      <c r="AR43">
        <v>15.072150000000001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557.60403263988712</v>
      </c>
      <c r="DN43">
        <v>18.732020564406156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2.4627445982454925</v>
      </c>
      <c r="L44">
        <v>214.85581382337583</v>
      </c>
      <c r="M44">
        <v>23.929592587962929</v>
      </c>
      <c r="N44">
        <v>36.243234793886188</v>
      </c>
      <c r="O44">
        <v>0</v>
      </c>
      <c r="P44">
        <v>42.740095010254606</v>
      </c>
      <c r="Q44">
        <v>2.9962623665328896</v>
      </c>
      <c r="R44">
        <v>3.2313129515917658</v>
      </c>
      <c r="S44">
        <v>3.9545683284114883</v>
      </c>
      <c r="T44">
        <v>0</v>
      </c>
      <c r="U44">
        <v>64.236886701001467</v>
      </c>
      <c r="V44">
        <v>4.4875164028776968</v>
      </c>
      <c r="W44">
        <v>8.9479243595627285</v>
      </c>
      <c r="X44">
        <v>45.254524675077072</v>
      </c>
      <c r="Y44">
        <v>0</v>
      </c>
      <c r="Z44">
        <v>0</v>
      </c>
      <c r="AA44">
        <v>12.929271077146673</v>
      </c>
      <c r="AB44">
        <v>12.122759863322539</v>
      </c>
      <c r="AC44">
        <v>5.9386401049958577</v>
      </c>
      <c r="AD44">
        <v>0</v>
      </c>
      <c r="AE44">
        <v>15.166194992172004</v>
      </c>
      <c r="AF44">
        <v>0</v>
      </c>
      <c r="AG44">
        <v>11.041868608938385</v>
      </c>
      <c r="AH44">
        <v>14.380931739000003</v>
      </c>
      <c r="AI44">
        <v>0</v>
      </c>
      <c r="AJ44">
        <v>0</v>
      </c>
      <c r="AK44">
        <v>13.799512143643133</v>
      </c>
      <c r="AL44">
        <v>0</v>
      </c>
      <c r="AM44">
        <v>4.8491039359254753</v>
      </c>
      <c r="AN44">
        <v>0.97562165571997761</v>
      </c>
      <c r="AO44">
        <v>0</v>
      </c>
      <c r="AP44">
        <v>0.35372391266810876</v>
      </c>
      <c r="AQ44">
        <v>0</v>
      </c>
      <c r="AR44">
        <v>15.072150000000001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551.35301661488711</v>
      </c>
      <c r="DN44">
        <v>18.522038075906153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2.4627445982454925</v>
      </c>
      <c r="L45">
        <v>214.85581382337583</v>
      </c>
      <c r="M45">
        <v>23.929592587962929</v>
      </c>
      <c r="N45">
        <v>36.243234793886188</v>
      </c>
      <c r="O45">
        <v>0</v>
      </c>
      <c r="P45">
        <v>42.740095010254606</v>
      </c>
      <c r="Q45">
        <v>2.9962623665328896</v>
      </c>
      <c r="R45">
        <v>3.2403761803567828</v>
      </c>
      <c r="S45">
        <v>3.9545683284114883</v>
      </c>
      <c r="T45">
        <v>0</v>
      </c>
      <c r="U45">
        <v>64.236886701001467</v>
      </c>
      <c r="V45">
        <v>4.4875164028776968</v>
      </c>
      <c r="W45">
        <v>8.9479243595627285</v>
      </c>
      <c r="X45">
        <v>45.254524675077072</v>
      </c>
      <c r="Y45">
        <v>0</v>
      </c>
      <c r="Z45">
        <v>0</v>
      </c>
      <c r="AA45">
        <v>12.929271077146673</v>
      </c>
      <c r="AB45">
        <v>12.122759863322539</v>
      </c>
      <c r="AC45">
        <v>5.9386401049958577</v>
      </c>
      <c r="AD45">
        <v>0</v>
      </c>
      <c r="AE45">
        <v>15.166194992172004</v>
      </c>
      <c r="AF45">
        <v>0</v>
      </c>
      <c r="AG45">
        <v>11.041868608938385</v>
      </c>
      <c r="AH45">
        <v>7.3542239455000002</v>
      </c>
      <c r="AI45">
        <v>0</v>
      </c>
      <c r="AJ45">
        <v>0</v>
      </c>
      <c r="AK45">
        <v>13.799512143643133</v>
      </c>
      <c r="AL45">
        <v>0</v>
      </c>
      <c r="AM45">
        <v>4.8491039359254753</v>
      </c>
      <c r="AN45">
        <v>0.97562165571997761</v>
      </c>
      <c r="AO45">
        <v>0</v>
      </c>
      <c r="AP45">
        <v>0.35372391266810876</v>
      </c>
      <c r="AQ45">
        <v>0</v>
      </c>
      <c r="AR45">
        <v>15.072150000000001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544.56344547521735</v>
      </c>
      <c r="DN45">
        <v>18.293964650841012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2.4627445982454925</v>
      </c>
      <c r="L46">
        <v>214.85581382337583</v>
      </c>
      <c r="M46">
        <v>23.929592587962929</v>
      </c>
      <c r="N46">
        <v>36.243234793886188</v>
      </c>
      <c r="O46">
        <v>0</v>
      </c>
      <c r="P46">
        <v>42.740095010254606</v>
      </c>
      <c r="Q46">
        <v>2.9962623665328896</v>
      </c>
      <c r="R46">
        <v>3.2403761803567828</v>
      </c>
      <c r="S46">
        <v>3.9545683284114883</v>
      </c>
      <c r="T46">
        <v>0</v>
      </c>
      <c r="U46">
        <v>64.236886701001467</v>
      </c>
      <c r="V46">
        <v>4.4875164028776968</v>
      </c>
      <c r="W46">
        <v>8.9479243595627285</v>
      </c>
      <c r="X46">
        <v>45.254524675077072</v>
      </c>
      <c r="Y46">
        <v>0</v>
      </c>
      <c r="Z46">
        <v>0</v>
      </c>
      <c r="AA46">
        <v>12.929271077146673</v>
      </c>
      <c r="AB46">
        <v>12.122759863322539</v>
      </c>
      <c r="AC46">
        <v>5.9386401049958577</v>
      </c>
      <c r="AD46">
        <v>0</v>
      </c>
      <c r="AE46">
        <v>15.166194992172004</v>
      </c>
      <c r="AF46">
        <v>0</v>
      </c>
      <c r="AG46">
        <v>11.041868608938385</v>
      </c>
      <c r="AH46">
        <v>0</v>
      </c>
      <c r="AI46">
        <v>0</v>
      </c>
      <c r="AJ46">
        <v>0</v>
      </c>
      <c r="AK46">
        <v>13.799512143643133</v>
      </c>
      <c r="AL46">
        <v>0</v>
      </c>
      <c r="AM46">
        <v>4.8491039359254753</v>
      </c>
      <c r="AN46">
        <v>0.97562165571997761</v>
      </c>
      <c r="AO46">
        <v>0</v>
      </c>
      <c r="AP46">
        <v>0.35372391266810876</v>
      </c>
      <c r="AQ46">
        <v>0</v>
      </c>
      <c r="AR46">
        <v>15.072150000000001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537.44823382071729</v>
      </c>
      <c r="DN46">
        <v>18.05495235984101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2.4627445982454925</v>
      </c>
      <c r="L47">
        <v>214.85581382337583</v>
      </c>
      <c r="M47">
        <v>23.929592587962929</v>
      </c>
      <c r="N47">
        <v>36.243234793886188</v>
      </c>
      <c r="O47">
        <v>0</v>
      </c>
      <c r="P47">
        <v>42.740095010254606</v>
      </c>
      <c r="Q47">
        <v>2.9962623665328896</v>
      </c>
      <c r="R47">
        <v>7.2722139180000118</v>
      </c>
      <c r="S47">
        <v>3.9545683284114883</v>
      </c>
      <c r="T47">
        <v>0</v>
      </c>
      <c r="U47">
        <v>64.236886701001467</v>
      </c>
      <c r="V47">
        <v>2.8721860071942444</v>
      </c>
      <c r="W47">
        <v>9.205595133029739</v>
      </c>
      <c r="X47">
        <v>45.254524675077072</v>
      </c>
      <c r="Y47">
        <v>0</v>
      </c>
      <c r="Z47">
        <v>0</v>
      </c>
      <c r="AA47">
        <v>12.929271077146673</v>
      </c>
      <c r="AB47">
        <v>12.122759863322539</v>
      </c>
      <c r="AC47">
        <v>5.9386401049958577</v>
      </c>
      <c r="AD47">
        <v>0</v>
      </c>
      <c r="AE47">
        <v>15.166194992172004</v>
      </c>
      <c r="AF47">
        <v>0</v>
      </c>
      <c r="AG47">
        <v>11.041868608938385</v>
      </c>
      <c r="AH47">
        <v>0</v>
      </c>
      <c r="AI47">
        <v>0</v>
      </c>
      <c r="AJ47">
        <v>0</v>
      </c>
      <c r="AK47">
        <v>13.799512143643133</v>
      </c>
      <c r="AL47">
        <v>0</v>
      </c>
      <c r="AM47">
        <v>4.8491039359254753</v>
      </c>
      <c r="AN47">
        <v>0.99475153001040029</v>
      </c>
      <c r="AO47">
        <v>0</v>
      </c>
      <c r="AP47">
        <v>2.908396615271116</v>
      </c>
      <c r="AQ47">
        <v>0</v>
      </c>
      <c r="AR47">
        <v>15.072150000000001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542.52550380987793</v>
      </c>
      <c r="DN47">
        <v>18.225663063000688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2.4627445982454925</v>
      </c>
      <c r="L48">
        <v>214.85581382337583</v>
      </c>
      <c r="M48">
        <v>23.925872492047461</v>
      </c>
      <c r="N48">
        <v>36.243234793886188</v>
      </c>
      <c r="O48">
        <v>0</v>
      </c>
      <c r="P48">
        <v>42.740095010254606</v>
      </c>
      <c r="Q48">
        <v>2.9962623665328896</v>
      </c>
      <c r="R48">
        <v>7.2722139180000118</v>
      </c>
      <c r="S48">
        <v>3.9545683284114883</v>
      </c>
      <c r="T48">
        <v>0</v>
      </c>
      <c r="U48">
        <v>64.236886701001467</v>
      </c>
      <c r="V48">
        <v>2.8721860071942444</v>
      </c>
      <c r="W48">
        <v>9.205595133029739</v>
      </c>
      <c r="X48">
        <v>45.254524675077072</v>
      </c>
      <c r="Y48">
        <v>0</v>
      </c>
      <c r="Z48">
        <v>0</v>
      </c>
      <c r="AA48">
        <v>12.929271077146673</v>
      </c>
      <c r="AB48">
        <v>12.122759863322539</v>
      </c>
      <c r="AC48">
        <v>5.9386401049958577</v>
      </c>
      <c r="AD48">
        <v>0</v>
      </c>
      <c r="AE48">
        <v>15.166194992172004</v>
      </c>
      <c r="AF48">
        <v>0</v>
      </c>
      <c r="AG48">
        <v>11.041868608938385</v>
      </c>
      <c r="AH48">
        <v>0</v>
      </c>
      <c r="AI48">
        <v>0</v>
      </c>
      <c r="AJ48">
        <v>0</v>
      </c>
      <c r="AK48">
        <v>13.799512143643133</v>
      </c>
      <c r="AL48">
        <v>0</v>
      </c>
      <c r="AM48">
        <v>4.8491039359254753</v>
      </c>
      <c r="AN48">
        <v>0.99475153001040029</v>
      </c>
      <c r="AO48">
        <v>0</v>
      </c>
      <c r="AP48">
        <v>2.908396615271116</v>
      </c>
      <c r="AQ48">
        <v>0</v>
      </c>
      <c r="AR48">
        <v>15.072150000000001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542.52190469269135</v>
      </c>
      <c r="DN48">
        <v>18.225542084271723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2.4627445982454925</v>
      </c>
      <c r="L49">
        <v>214.85581382337583</v>
      </c>
      <c r="M49">
        <v>23.925872492047461</v>
      </c>
      <c r="N49">
        <v>36.243234793886188</v>
      </c>
      <c r="O49">
        <v>0</v>
      </c>
      <c r="P49">
        <v>42.740095010254606</v>
      </c>
      <c r="Q49">
        <v>1.5498298607630023</v>
      </c>
      <c r="R49">
        <v>7.2722139180000118</v>
      </c>
      <c r="S49">
        <v>3.9545683284114883</v>
      </c>
      <c r="T49">
        <v>0</v>
      </c>
      <c r="U49">
        <v>64.236886701001467</v>
      </c>
      <c r="V49">
        <v>2.8721860071942444</v>
      </c>
      <c r="W49">
        <v>9.205595133029739</v>
      </c>
      <c r="X49">
        <v>45.254524675077072</v>
      </c>
      <c r="Y49">
        <v>0</v>
      </c>
      <c r="Z49">
        <v>0</v>
      </c>
      <c r="AA49">
        <v>12.929271077146673</v>
      </c>
      <c r="AB49">
        <v>12.122759863322539</v>
      </c>
      <c r="AC49">
        <v>5.9386401049958577</v>
      </c>
      <c r="AD49">
        <v>0</v>
      </c>
      <c r="AE49">
        <v>15.166194992172004</v>
      </c>
      <c r="AF49">
        <v>0</v>
      </c>
      <c r="AG49">
        <v>11.041868608938385</v>
      </c>
      <c r="AH49">
        <v>0</v>
      </c>
      <c r="AI49">
        <v>0</v>
      </c>
      <c r="AJ49">
        <v>0</v>
      </c>
      <c r="AK49">
        <v>13.799512143643133</v>
      </c>
      <c r="AL49">
        <v>0</v>
      </c>
      <c r="AM49">
        <v>4.8491039359254753</v>
      </c>
      <c r="AN49">
        <v>0.99475153001040029</v>
      </c>
      <c r="AO49">
        <v>0</v>
      </c>
      <c r="AP49">
        <v>2.908396615271116</v>
      </c>
      <c r="AQ49">
        <v>0</v>
      </c>
      <c r="AR49">
        <v>15.072150000000001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541.12248126159227</v>
      </c>
      <c r="DN49">
        <v>18.178533009600912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2.4627445982454925</v>
      </c>
      <c r="L50">
        <v>214.85581382337583</v>
      </c>
      <c r="M50">
        <v>23.925872492047461</v>
      </c>
      <c r="N50">
        <v>36.243234793886188</v>
      </c>
      <c r="O50">
        <v>0</v>
      </c>
      <c r="P50">
        <v>42.740095010254606</v>
      </c>
      <c r="Q50">
        <v>1.5498298607630023</v>
      </c>
      <c r="R50">
        <v>7.2722139180000118</v>
      </c>
      <c r="S50">
        <v>3.9545683284114883</v>
      </c>
      <c r="T50">
        <v>0</v>
      </c>
      <c r="U50">
        <v>64.236886701001467</v>
      </c>
      <c r="V50">
        <v>2.8721860071942444</v>
      </c>
      <c r="W50">
        <v>9.205595133029739</v>
      </c>
      <c r="X50">
        <v>45.254524675077072</v>
      </c>
      <c r="Y50">
        <v>0</v>
      </c>
      <c r="Z50">
        <v>0</v>
      </c>
      <c r="AA50">
        <v>12.929271077146673</v>
      </c>
      <c r="AB50">
        <v>12.122759863322539</v>
      </c>
      <c r="AC50">
        <v>5.9386401049958577</v>
      </c>
      <c r="AD50">
        <v>0</v>
      </c>
      <c r="AE50">
        <v>15.166194992172004</v>
      </c>
      <c r="AF50">
        <v>0</v>
      </c>
      <c r="AG50">
        <v>11.041868608938385</v>
      </c>
      <c r="AH50">
        <v>0</v>
      </c>
      <c r="AI50">
        <v>0</v>
      </c>
      <c r="AJ50">
        <v>0</v>
      </c>
      <c r="AK50">
        <v>13.799512143643133</v>
      </c>
      <c r="AL50">
        <v>0</v>
      </c>
      <c r="AM50">
        <v>4.8491039359254753</v>
      </c>
      <c r="AN50">
        <v>0.99475153001040029</v>
      </c>
      <c r="AO50">
        <v>0</v>
      </c>
      <c r="AP50">
        <v>0.15721062785249276</v>
      </c>
      <c r="AQ50">
        <v>0</v>
      </c>
      <c r="AR50">
        <v>15.072150000000001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538.46087009183248</v>
      </c>
      <c r="DN50">
        <v>18.088958191942027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2.4627445982454925</v>
      </c>
      <c r="L51">
        <v>214.85581382337583</v>
      </c>
      <c r="M51">
        <v>23.925872492047461</v>
      </c>
      <c r="N51">
        <v>36.243234793886188</v>
      </c>
      <c r="O51">
        <v>0</v>
      </c>
      <c r="P51">
        <v>42.740095010254606</v>
      </c>
      <c r="Q51">
        <v>1.5498298607630023</v>
      </c>
      <c r="R51">
        <v>7.2722139180000118</v>
      </c>
      <c r="S51">
        <v>3.9772950813671741</v>
      </c>
      <c r="T51">
        <v>0</v>
      </c>
      <c r="U51">
        <v>64.236886701001467</v>
      </c>
      <c r="V51">
        <v>2.8721860071942444</v>
      </c>
      <c r="W51">
        <v>9.1006863181181679</v>
      </c>
      <c r="X51">
        <v>35.809501916171477</v>
      </c>
      <c r="Y51">
        <v>0</v>
      </c>
      <c r="Z51">
        <v>0</v>
      </c>
      <c r="AA51">
        <v>12.929271077146673</v>
      </c>
      <c r="AB51">
        <v>12.122759863322539</v>
      </c>
      <c r="AC51">
        <v>5.9386401049958577</v>
      </c>
      <c r="AD51">
        <v>0</v>
      </c>
      <c r="AE51">
        <v>15.166194992172004</v>
      </c>
      <c r="AF51">
        <v>2.4805001116356382</v>
      </c>
      <c r="AG51">
        <v>11.041868608938385</v>
      </c>
      <c r="AH51">
        <v>0</v>
      </c>
      <c r="AI51">
        <v>0</v>
      </c>
      <c r="AJ51">
        <v>0</v>
      </c>
      <c r="AK51">
        <v>13.799512143643133</v>
      </c>
      <c r="AL51">
        <v>0</v>
      </c>
      <c r="AM51">
        <v>4.8491039359254753</v>
      </c>
      <c r="AN51">
        <v>0.99475153001040029</v>
      </c>
      <c r="AO51">
        <v>0</v>
      </c>
      <c r="AP51">
        <v>0.15721062785249276</v>
      </c>
      <c r="AQ51">
        <v>0</v>
      </c>
      <c r="AR51">
        <v>15.072150000000001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531.64347748183229</v>
      </c>
      <c r="DN51">
        <v>17.859646092716254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2.4627445982454925</v>
      </c>
      <c r="L52">
        <v>214.85581382337583</v>
      </c>
      <c r="M52">
        <v>23.925872492047461</v>
      </c>
      <c r="N52">
        <v>36.243234793886188</v>
      </c>
      <c r="O52">
        <v>0</v>
      </c>
      <c r="P52">
        <v>42.740095010254606</v>
      </c>
      <c r="Q52">
        <v>1.5498298607630023</v>
      </c>
      <c r="R52">
        <v>7.2722139180000118</v>
      </c>
      <c r="S52">
        <v>3.9772950813671741</v>
      </c>
      <c r="T52">
        <v>0</v>
      </c>
      <c r="U52">
        <v>64.236886701001467</v>
      </c>
      <c r="V52">
        <v>2.8721860071942444</v>
      </c>
      <c r="W52">
        <v>9.1006863181181679</v>
      </c>
      <c r="X52">
        <v>35.809501916171477</v>
      </c>
      <c r="Y52">
        <v>0</v>
      </c>
      <c r="Z52">
        <v>0</v>
      </c>
      <c r="AA52">
        <v>12.929271077146673</v>
      </c>
      <c r="AB52">
        <v>12.122759863322539</v>
      </c>
      <c r="AC52">
        <v>5.9386401049958577</v>
      </c>
      <c r="AD52">
        <v>0</v>
      </c>
      <c r="AE52">
        <v>15.166194992172004</v>
      </c>
      <c r="AF52">
        <v>2.4805001116356382</v>
      </c>
      <c r="AG52">
        <v>11.041868608938385</v>
      </c>
      <c r="AH52">
        <v>0</v>
      </c>
      <c r="AI52">
        <v>0</v>
      </c>
      <c r="AJ52">
        <v>0</v>
      </c>
      <c r="AK52">
        <v>13.799512143643133</v>
      </c>
      <c r="AL52">
        <v>0</v>
      </c>
      <c r="AM52">
        <v>4.8491039359254753</v>
      </c>
      <c r="AN52">
        <v>0.99475153001040029</v>
      </c>
      <c r="AO52">
        <v>0</v>
      </c>
      <c r="AP52">
        <v>0.15721062785249276</v>
      </c>
      <c r="AQ52">
        <v>0</v>
      </c>
      <c r="AR52">
        <v>15.072150000000001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531.64347748183229</v>
      </c>
      <c r="DN52">
        <v>17.859646092716254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2.4627445982454925</v>
      </c>
      <c r="L53">
        <v>214.85581382337583</v>
      </c>
      <c r="M53">
        <v>23.925872492047461</v>
      </c>
      <c r="N53">
        <v>36.243234793886188</v>
      </c>
      <c r="O53">
        <v>0</v>
      </c>
      <c r="P53">
        <v>42.740095010254606</v>
      </c>
      <c r="Q53">
        <v>1.5498298607630023</v>
      </c>
      <c r="R53">
        <v>8.8427104396131924</v>
      </c>
      <c r="S53">
        <v>2.0458513271738616</v>
      </c>
      <c r="T53">
        <v>0</v>
      </c>
      <c r="U53">
        <v>64.236886701001467</v>
      </c>
      <c r="V53">
        <v>4.4677255755395686</v>
      </c>
      <c r="W53">
        <v>9.1006863181181679</v>
      </c>
      <c r="X53">
        <v>35.809501916171477</v>
      </c>
      <c r="Y53">
        <v>0</v>
      </c>
      <c r="Z53">
        <v>0</v>
      </c>
      <c r="AA53">
        <v>12.929271077146673</v>
      </c>
      <c r="AB53">
        <v>12.122759863322539</v>
      </c>
      <c r="AC53">
        <v>5.9386401049958577</v>
      </c>
      <c r="AD53">
        <v>0</v>
      </c>
      <c r="AE53">
        <v>15.166194992172004</v>
      </c>
      <c r="AF53">
        <v>2.4805001116356382</v>
      </c>
      <c r="AG53">
        <v>11.041868608938385</v>
      </c>
      <c r="AH53">
        <v>0</v>
      </c>
      <c r="AI53">
        <v>0</v>
      </c>
      <c r="AJ53">
        <v>0</v>
      </c>
      <c r="AK53">
        <v>13.799512143643133</v>
      </c>
      <c r="AL53">
        <v>0</v>
      </c>
      <c r="AM53">
        <v>4.8491039359254753</v>
      </c>
      <c r="AN53">
        <v>0.99475153001040029</v>
      </c>
      <c r="AO53">
        <v>0</v>
      </c>
      <c r="AP53">
        <v>0.15721062785249276</v>
      </c>
      <c r="AQ53">
        <v>0</v>
      </c>
      <c r="AR53">
        <v>15.072150000000001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532.83753241490831</v>
      </c>
      <c r="DN53">
        <v>17.900183495405507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2.4627445982454925</v>
      </c>
      <c r="L54">
        <v>214.85581382337583</v>
      </c>
      <c r="M54">
        <v>23.925872492047461</v>
      </c>
      <c r="N54">
        <v>36.243234793886188</v>
      </c>
      <c r="O54">
        <v>0</v>
      </c>
      <c r="P54">
        <v>42.740095010254606</v>
      </c>
      <c r="Q54">
        <v>1.5498298607630023</v>
      </c>
      <c r="R54">
        <v>8.8431735706030832</v>
      </c>
      <c r="S54">
        <v>2.0458513271738616</v>
      </c>
      <c r="T54">
        <v>0</v>
      </c>
      <c r="U54">
        <v>64.236886701001467</v>
      </c>
      <c r="V54">
        <v>4.4677255755395686</v>
      </c>
      <c r="W54">
        <v>9.1006863181181679</v>
      </c>
      <c r="X54">
        <v>35.809501916171477</v>
      </c>
      <c r="Y54">
        <v>0</v>
      </c>
      <c r="Z54">
        <v>0</v>
      </c>
      <c r="AA54">
        <v>12.929271077146673</v>
      </c>
      <c r="AB54">
        <v>8.0818401019289521</v>
      </c>
      <c r="AC54">
        <v>5.9386401049958577</v>
      </c>
      <c r="AD54">
        <v>0</v>
      </c>
      <c r="AE54">
        <v>15.166194992172004</v>
      </c>
      <c r="AF54">
        <v>2.4805001116356382</v>
      </c>
      <c r="AG54">
        <v>11.041868608938385</v>
      </c>
      <c r="AH54">
        <v>0</v>
      </c>
      <c r="AI54">
        <v>0</v>
      </c>
      <c r="AJ54">
        <v>0</v>
      </c>
      <c r="AK54">
        <v>13.799512143643133</v>
      </c>
      <c r="AL54">
        <v>0</v>
      </c>
      <c r="AM54">
        <v>4.8491039359254753</v>
      </c>
      <c r="AN54">
        <v>0.99475153001040029</v>
      </c>
      <c r="AO54">
        <v>0</v>
      </c>
      <c r="AP54">
        <v>0.15721062785249276</v>
      </c>
      <c r="AQ54">
        <v>0</v>
      </c>
      <c r="AR54">
        <v>16.257600000000007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530.07531321833164</v>
      </c>
      <c r="DN54">
        <v>17.807396061578565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2.4627445982454925</v>
      </c>
      <c r="L55">
        <v>240.95392936730667</v>
      </c>
      <c r="M55">
        <v>23.925872492047461</v>
      </c>
      <c r="N55">
        <v>36.243234793886188</v>
      </c>
      <c r="O55">
        <v>0</v>
      </c>
      <c r="P55">
        <v>42.740095010254606</v>
      </c>
      <c r="Q55">
        <v>1.5498298607630023</v>
      </c>
      <c r="R55">
        <v>8.8431735706030832</v>
      </c>
      <c r="S55">
        <v>3.9545683284114883</v>
      </c>
      <c r="T55">
        <v>0</v>
      </c>
      <c r="U55">
        <v>64.236886701001467</v>
      </c>
      <c r="V55">
        <v>4.4677255755395686</v>
      </c>
      <c r="W55">
        <v>9.1006863181181679</v>
      </c>
      <c r="X55">
        <v>45.254524675077072</v>
      </c>
      <c r="Y55">
        <v>0</v>
      </c>
      <c r="Z55">
        <v>0</v>
      </c>
      <c r="AA55">
        <v>12.929271077146673</v>
      </c>
      <c r="AB55">
        <v>8.0818401019289521</v>
      </c>
      <c r="AC55">
        <v>5.9386401049958577</v>
      </c>
      <c r="AD55">
        <v>0</v>
      </c>
      <c r="AE55">
        <v>15.166194992172004</v>
      </c>
      <c r="AF55">
        <v>2.4805001116356382</v>
      </c>
      <c r="AG55">
        <v>11.041868608938385</v>
      </c>
      <c r="AH55">
        <v>0</v>
      </c>
      <c r="AI55">
        <v>0</v>
      </c>
      <c r="AJ55">
        <v>0</v>
      </c>
      <c r="AK55">
        <v>13.799512143643133</v>
      </c>
      <c r="AL55">
        <v>0</v>
      </c>
      <c r="AM55">
        <v>4.8491039359254753</v>
      </c>
      <c r="AN55">
        <v>0.99475153001040029</v>
      </c>
      <c r="AO55">
        <v>0</v>
      </c>
      <c r="AP55">
        <v>0.15721062785249276</v>
      </c>
      <c r="AQ55">
        <v>0</v>
      </c>
      <c r="AR55">
        <v>16.257600000000007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566.31010108612804</v>
      </c>
      <c r="DN55">
        <v>19.02446349785609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2.4627445982454925</v>
      </c>
      <c r="L56">
        <v>214.57443252371081</v>
      </c>
      <c r="M56">
        <v>23.925872492047461</v>
      </c>
      <c r="N56">
        <v>36.243234793886188</v>
      </c>
      <c r="O56">
        <v>0</v>
      </c>
      <c r="P56">
        <v>42.740095010254606</v>
      </c>
      <c r="Q56">
        <v>1.5498298607630023</v>
      </c>
      <c r="R56">
        <v>5.5203334885744066</v>
      </c>
      <c r="S56">
        <v>3.9545683284114883</v>
      </c>
      <c r="T56">
        <v>0</v>
      </c>
      <c r="U56">
        <v>64.236886701001467</v>
      </c>
      <c r="V56">
        <v>4.4677255755395686</v>
      </c>
      <c r="W56">
        <v>9.1006863181181679</v>
      </c>
      <c r="X56">
        <v>45.254524675077072</v>
      </c>
      <c r="Y56">
        <v>0</v>
      </c>
      <c r="Z56">
        <v>0</v>
      </c>
      <c r="AA56">
        <v>12.929271077146673</v>
      </c>
      <c r="AB56">
        <v>8.0818401019289521</v>
      </c>
      <c r="AC56">
        <v>5.9386401049958577</v>
      </c>
      <c r="AD56">
        <v>0</v>
      </c>
      <c r="AE56">
        <v>15.166194992172004</v>
      </c>
      <c r="AF56">
        <v>2.4805001116356382</v>
      </c>
      <c r="AG56">
        <v>11.041868608938385</v>
      </c>
      <c r="AH56">
        <v>0</v>
      </c>
      <c r="AI56">
        <v>0</v>
      </c>
      <c r="AJ56">
        <v>0</v>
      </c>
      <c r="AK56">
        <v>13.799512143643133</v>
      </c>
      <c r="AL56">
        <v>0</v>
      </c>
      <c r="AM56">
        <v>4.8491039359254753</v>
      </c>
      <c r="AN56">
        <v>0.99475153001040029</v>
      </c>
      <c r="AO56">
        <v>0</v>
      </c>
      <c r="AP56">
        <v>0.15721062785249276</v>
      </c>
      <c r="AQ56">
        <v>0</v>
      </c>
      <c r="AR56">
        <v>15.072150000000001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536.42616723105482</v>
      </c>
      <c r="DN56">
        <v>18.020610427304895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2.4627445982454925</v>
      </c>
      <c r="L57">
        <v>287.11804884359947</v>
      </c>
      <c r="M57">
        <v>23.925872492047461</v>
      </c>
      <c r="N57">
        <v>36.243234793886188</v>
      </c>
      <c r="O57">
        <v>0</v>
      </c>
      <c r="P57">
        <v>42.740095010254606</v>
      </c>
      <c r="Q57">
        <v>1.5498298607630023</v>
      </c>
      <c r="R57">
        <v>5.5203334885744066</v>
      </c>
      <c r="S57">
        <v>3.9545683284114883</v>
      </c>
      <c r="T57">
        <v>0</v>
      </c>
      <c r="U57">
        <v>64.236886701001467</v>
      </c>
      <c r="V57">
        <v>4.4677255755395686</v>
      </c>
      <c r="W57">
        <v>9.1006863181181679</v>
      </c>
      <c r="X57">
        <v>45.254524675077072</v>
      </c>
      <c r="Y57">
        <v>0</v>
      </c>
      <c r="Z57">
        <v>0</v>
      </c>
      <c r="AA57">
        <v>12.929271077146673</v>
      </c>
      <c r="AB57">
        <v>8.0818401019289521</v>
      </c>
      <c r="AC57">
        <v>5.9386401049958577</v>
      </c>
      <c r="AD57">
        <v>0</v>
      </c>
      <c r="AE57">
        <v>15.166194992172004</v>
      </c>
      <c r="AF57">
        <v>2.4805001116356382</v>
      </c>
      <c r="AG57">
        <v>11.041868608938385</v>
      </c>
      <c r="AH57">
        <v>0</v>
      </c>
      <c r="AI57">
        <v>0</v>
      </c>
      <c r="AJ57">
        <v>0</v>
      </c>
      <c r="AK57">
        <v>13.799512143643133</v>
      </c>
      <c r="AL57">
        <v>0</v>
      </c>
      <c r="AM57">
        <v>4.8491039359254753</v>
      </c>
      <c r="AN57">
        <v>0.99475153001040029</v>
      </c>
      <c r="AO57">
        <v>0</v>
      </c>
      <c r="AP57">
        <v>0.15721062785249276</v>
      </c>
      <c r="AQ57">
        <v>0</v>
      </c>
      <c r="AR57">
        <v>15.072150000000001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606.61211602054698</v>
      </c>
      <c r="DN57">
        <v>20.378277957701329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2.4627445982454925</v>
      </c>
      <c r="L58">
        <v>324.97253888250339</v>
      </c>
      <c r="M58">
        <v>23.925872492047461</v>
      </c>
      <c r="N58">
        <v>36.243234793886188</v>
      </c>
      <c r="O58">
        <v>0</v>
      </c>
      <c r="P58">
        <v>42.740095010254606</v>
      </c>
      <c r="Q58">
        <v>1.5498298607630023</v>
      </c>
      <c r="R58">
        <v>7.225441917527637</v>
      </c>
      <c r="S58">
        <v>1.9186747069426775</v>
      </c>
      <c r="T58">
        <v>0</v>
      </c>
      <c r="U58">
        <v>64.236886701001467</v>
      </c>
      <c r="V58">
        <v>4.4677255755395686</v>
      </c>
      <c r="W58">
        <v>9.1006863181181679</v>
      </c>
      <c r="X58">
        <v>45.254524675077072</v>
      </c>
      <c r="Y58">
        <v>0</v>
      </c>
      <c r="Z58">
        <v>0</v>
      </c>
      <c r="AA58">
        <v>12.929271077146673</v>
      </c>
      <c r="AB58">
        <v>8.0818401019289521</v>
      </c>
      <c r="AC58">
        <v>5.9386401049958577</v>
      </c>
      <c r="AD58">
        <v>0</v>
      </c>
      <c r="AE58">
        <v>15.166194992172004</v>
      </c>
      <c r="AF58">
        <v>2.4805001116356382</v>
      </c>
      <c r="AG58">
        <v>11.041868608938385</v>
      </c>
      <c r="AH58">
        <v>0</v>
      </c>
      <c r="AI58">
        <v>0</v>
      </c>
      <c r="AJ58">
        <v>0</v>
      </c>
      <c r="AK58">
        <v>13.799512143643133</v>
      </c>
      <c r="AL58">
        <v>0</v>
      </c>
      <c r="AM58">
        <v>4.8491039359254753</v>
      </c>
      <c r="AN58">
        <v>0.99475153001040029</v>
      </c>
      <c r="AO58">
        <v>0</v>
      </c>
      <c r="AP58">
        <v>0.15721062785249276</v>
      </c>
      <c r="AQ58">
        <v>0</v>
      </c>
      <c r="AR58">
        <v>15.072150000000001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642.91586477157625</v>
      </c>
      <c r="DN58">
        <v>21.59823405306048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2.4627445982454925</v>
      </c>
      <c r="L59">
        <v>289.79987642437555</v>
      </c>
      <c r="M59">
        <v>23.925872492047461</v>
      </c>
      <c r="N59">
        <v>36.243234793886188</v>
      </c>
      <c r="O59">
        <v>0</v>
      </c>
      <c r="P59">
        <v>42.740095010254606</v>
      </c>
      <c r="Q59">
        <v>2.8251514254819976</v>
      </c>
      <c r="R59">
        <v>9.3219972389944896</v>
      </c>
      <c r="S59">
        <v>3.2033053948699366</v>
      </c>
      <c r="T59">
        <v>0</v>
      </c>
      <c r="U59">
        <v>64.236886701001467</v>
      </c>
      <c r="V59">
        <v>6.3606798561151088</v>
      </c>
      <c r="W59">
        <v>13.033846624539606</v>
      </c>
      <c r="X59">
        <v>45.254524675077072</v>
      </c>
      <c r="Y59">
        <v>0</v>
      </c>
      <c r="Z59">
        <v>0</v>
      </c>
      <c r="AA59">
        <v>12.929271077146673</v>
      </c>
      <c r="AB59">
        <v>8.0818401019289521</v>
      </c>
      <c r="AC59">
        <v>5.9386401049958577</v>
      </c>
      <c r="AD59">
        <v>0</v>
      </c>
      <c r="AE59">
        <v>15.166194992172004</v>
      </c>
      <c r="AF59">
        <v>2.4805001116356382</v>
      </c>
      <c r="AG59">
        <v>11.041868608938385</v>
      </c>
      <c r="AH59">
        <v>0</v>
      </c>
      <c r="AI59">
        <v>0</v>
      </c>
      <c r="AJ59">
        <v>0</v>
      </c>
      <c r="AK59">
        <v>13.799512143643133</v>
      </c>
      <c r="AL59">
        <v>0</v>
      </c>
      <c r="AM59">
        <v>4.8491039359254753</v>
      </c>
      <c r="AN59">
        <v>0.99475153001040029</v>
      </c>
      <c r="AO59">
        <v>0</v>
      </c>
      <c r="AP59">
        <v>0.35372391266810876</v>
      </c>
      <c r="AQ59">
        <v>0</v>
      </c>
      <c r="AR59">
        <v>15.072150000000001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619.21868534309169</v>
      </c>
      <c r="DN59">
        <v>20.801886469342747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2.4627445982454925</v>
      </c>
      <c r="L60">
        <v>289.79987642437555</v>
      </c>
      <c r="M60">
        <v>23.925872492047461</v>
      </c>
      <c r="N60">
        <v>36.243234793886188</v>
      </c>
      <c r="O60">
        <v>0</v>
      </c>
      <c r="P60">
        <v>42.740095010254606</v>
      </c>
      <c r="Q60">
        <v>2.8261603343325339</v>
      </c>
      <c r="R60">
        <v>9.618865109838401</v>
      </c>
      <c r="S60">
        <v>3.2033053948699366</v>
      </c>
      <c r="T60">
        <v>0</v>
      </c>
      <c r="U60">
        <v>64.236886701001467</v>
      </c>
      <c r="V60">
        <v>6.3606798561151088</v>
      </c>
      <c r="W60">
        <v>13.033846624539606</v>
      </c>
      <c r="X60">
        <v>45.254524675077072</v>
      </c>
      <c r="Y60">
        <v>0</v>
      </c>
      <c r="Z60">
        <v>2.0108250000000001</v>
      </c>
      <c r="AA60">
        <v>12.929271077146673</v>
      </c>
      <c r="AB60">
        <v>8.0818401019289521</v>
      </c>
      <c r="AC60">
        <v>5.9386401049958577</v>
      </c>
      <c r="AD60">
        <v>0</v>
      </c>
      <c r="AE60">
        <v>15.166194992172004</v>
      </c>
      <c r="AF60">
        <v>2.4805001116356382</v>
      </c>
      <c r="AG60">
        <v>11.041868608938385</v>
      </c>
      <c r="AH60">
        <v>0</v>
      </c>
      <c r="AI60">
        <v>0</v>
      </c>
      <c r="AJ60">
        <v>0</v>
      </c>
      <c r="AK60">
        <v>13.799512143643133</v>
      </c>
      <c r="AL60">
        <v>0</v>
      </c>
      <c r="AM60">
        <v>4.8491039359254753</v>
      </c>
      <c r="AN60">
        <v>0.99475153001040029</v>
      </c>
      <c r="AO60">
        <v>0</v>
      </c>
      <c r="AP60">
        <v>0.35372391266810876</v>
      </c>
      <c r="AQ60">
        <v>0</v>
      </c>
      <c r="AR60">
        <v>15.072150000000001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621.4523545346409</v>
      </c>
      <c r="DN60">
        <v>20.876919057488109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2.4627445982454925</v>
      </c>
      <c r="L61">
        <v>281.00671080984364</v>
      </c>
      <c r="M61">
        <v>23.925872492047461</v>
      </c>
      <c r="N61">
        <v>36.243234793886188</v>
      </c>
      <c r="O61">
        <v>0</v>
      </c>
      <c r="P61">
        <v>42.740095010254606</v>
      </c>
      <c r="Q61">
        <v>2.8261603343325339</v>
      </c>
      <c r="R61">
        <v>9.618865109838401</v>
      </c>
      <c r="S61">
        <v>3.2033053948699366</v>
      </c>
      <c r="T61">
        <v>0</v>
      </c>
      <c r="U61">
        <v>64.236886701001467</v>
      </c>
      <c r="V61">
        <v>6.3606798561151088</v>
      </c>
      <c r="W61">
        <v>13.033846624539606</v>
      </c>
      <c r="X61">
        <v>45.254524675077072</v>
      </c>
      <c r="Y61">
        <v>0</v>
      </c>
      <c r="Z61">
        <v>2.0108250000000001</v>
      </c>
      <c r="AA61">
        <v>12.929271077146673</v>
      </c>
      <c r="AB61">
        <v>8.0818401019289521</v>
      </c>
      <c r="AC61">
        <v>5.9386401049958577</v>
      </c>
      <c r="AD61">
        <v>0</v>
      </c>
      <c r="AE61">
        <v>15.166194992172004</v>
      </c>
      <c r="AF61">
        <v>2.4805001116356382</v>
      </c>
      <c r="AG61">
        <v>11.041868608938385</v>
      </c>
      <c r="AH61">
        <v>0</v>
      </c>
      <c r="AI61">
        <v>0</v>
      </c>
      <c r="AJ61">
        <v>0</v>
      </c>
      <c r="AK61">
        <v>13.799512143643133</v>
      </c>
      <c r="AL61">
        <v>0</v>
      </c>
      <c r="AM61">
        <v>4.8491039359254753</v>
      </c>
      <c r="AN61">
        <v>0.99475153001040029</v>
      </c>
      <c r="AO61">
        <v>0</v>
      </c>
      <c r="AP61">
        <v>0.35372391266810876</v>
      </c>
      <c r="AQ61">
        <v>0</v>
      </c>
      <c r="AR61">
        <v>15.072150000000001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612.94496680258112</v>
      </c>
      <c r="DN61">
        <v>20.591141175015863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2.4627445982454925</v>
      </c>
      <c r="L62">
        <v>298.59304203890753</v>
      </c>
      <c r="M62">
        <v>23.925872492047461</v>
      </c>
      <c r="N62">
        <v>36.243234793886188</v>
      </c>
      <c r="O62">
        <v>0</v>
      </c>
      <c r="P62">
        <v>42.740095010254606</v>
      </c>
      <c r="Q62">
        <v>2.8261603343325339</v>
      </c>
      <c r="R62">
        <v>9.618865109838401</v>
      </c>
      <c r="S62">
        <v>3.2033053948699366</v>
      </c>
      <c r="T62">
        <v>0</v>
      </c>
      <c r="U62">
        <v>64.236886701001467</v>
      </c>
      <c r="V62">
        <v>6.3606798561151088</v>
      </c>
      <c r="W62">
        <v>13.033846624539606</v>
      </c>
      <c r="X62">
        <v>45.254524675077072</v>
      </c>
      <c r="Y62">
        <v>0</v>
      </c>
      <c r="Z62">
        <v>2.0108250000000001</v>
      </c>
      <c r="AA62">
        <v>12.929271077146673</v>
      </c>
      <c r="AB62">
        <v>8.0818401019289521</v>
      </c>
      <c r="AC62">
        <v>5.9386401049958577</v>
      </c>
      <c r="AD62">
        <v>0</v>
      </c>
      <c r="AE62">
        <v>15.166194992172004</v>
      </c>
      <c r="AF62">
        <v>2.4805001116356382</v>
      </c>
      <c r="AG62">
        <v>11.041868608938385</v>
      </c>
      <c r="AH62">
        <v>0</v>
      </c>
      <c r="AI62">
        <v>0</v>
      </c>
      <c r="AJ62">
        <v>0</v>
      </c>
      <c r="AK62">
        <v>13.799512143643133</v>
      </c>
      <c r="AL62">
        <v>0</v>
      </c>
      <c r="AM62">
        <v>4.8491039359254753</v>
      </c>
      <c r="AN62">
        <v>0.99475153001040029</v>
      </c>
      <c r="AO62">
        <v>0</v>
      </c>
      <c r="AP62">
        <v>0.35372391266810876</v>
      </c>
      <c r="AQ62">
        <v>0</v>
      </c>
      <c r="AR62">
        <v>15.072150000000001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629.95974226670057</v>
      </c>
      <c r="DN62">
        <v>21.162696939960412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3.5117427847599041</v>
      </c>
      <c r="L63">
        <v>307.38620765343956</v>
      </c>
      <c r="M63">
        <v>23.925872492047461</v>
      </c>
      <c r="N63">
        <v>36.243234793886188</v>
      </c>
      <c r="O63">
        <v>0</v>
      </c>
      <c r="P63">
        <v>42.740095010254606</v>
      </c>
      <c r="Q63">
        <v>2.8261603343325339</v>
      </c>
      <c r="R63">
        <v>13.005733277800417</v>
      </c>
      <c r="S63">
        <v>3.2033053948699366</v>
      </c>
      <c r="T63">
        <v>0</v>
      </c>
      <c r="U63">
        <v>64.236886701001467</v>
      </c>
      <c r="V63">
        <v>6.3606798561151088</v>
      </c>
      <c r="W63">
        <v>13.033846624539606</v>
      </c>
      <c r="X63">
        <v>45.254524675077072</v>
      </c>
      <c r="Y63">
        <v>0</v>
      </c>
      <c r="Z63">
        <v>2.0108250000000001</v>
      </c>
      <c r="AA63">
        <v>12.929271077146673</v>
      </c>
      <c r="AB63">
        <v>8.0818401019289521</v>
      </c>
      <c r="AC63">
        <v>5.9386401049958577</v>
      </c>
      <c r="AD63">
        <v>0</v>
      </c>
      <c r="AE63">
        <v>15.166194992172004</v>
      </c>
      <c r="AF63">
        <v>2.4805001116356382</v>
      </c>
      <c r="AG63">
        <v>11.041868608938385</v>
      </c>
      <c r="AH63">
        <v>0</v>
      </c>
      <c r="AI63">
        <v>0</v>
      </c>
      <c r="AJ63">
        <v>0</v>
      </c>
      <c r="AK63">
        <v>13.799512143643133</v>
      </c>
      <c r="AL63">
        <v>0</v>
      </c>
      <c r="AM63">
        <v>4.8491039359254753</v>
      </c>
      <c r="AN63">
        <v>0.99475153001040029</v>
      </c>
      <c r="AO63">
        <v>0</v>
      </c>
      <c r="AP63">
        <v>0.35372391266810876</v>
      </c>
      <c r="AQ63">
        <v>0</v>
      </c>
      <c r="AR63">
        <v>15.072150000000001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642.75883068810356</v>
      </c>
      <c r="DN63">
        <v>21.592640487565831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4.1720472658169481</v>
      </c>
      <c r="L64">
        <v>307.38620765343956</v>
      </c>
      <c r="M64">
        <v>23.925872492047461</v>
      </c>
      <c r="N64">
        <v>36.243234793886188</v>
      </c>
      <c r="O64">
        <v>0</v>
      </c>
      <c r="P64">
        <v>42.740095010254606</v>
      </c>
      <c r="Q64">
        <v>2.8261603343325339</v>
      </c>
      <c r="R64">
        <v>13.005733277800417</v>
      </c>
      <c r="S64">
        <v>3.2033053948699366</v>
      </c>
      <c r="T64">
        <v>0</v>
      </c>
      <c r="U64">
        <v>64.236886701001467</v>
      </c>
      <c r="V64">
        <v>6.3606798561151088</v>
      </c>
      <c r="W64">
        <v>13.033846624539606</v>
      </c>
      <c r="X64">
        <v>45.254524675077072</v>
      </c>
      <c r="Y64">
        <v>0</v>
      </c>
      <c r="Z64">
        <v>2.0108250000000001</v>
      </c>
      <c r="AA64">
        <v>12.929271077146673</v>
      </c>
      <c r="AB64">
        <v>8.0818401019289521</v>
      </c>
      <c r="AC64">
        <v>5.9386401049958577</v>
      </c>
      <c r="AD64">
        <v>0</v>
      </c>
      <c r="AE64">
        <v>15.166194992172004</v>
      </c>
      <c r="AF64">
        <v>2.4805001116356382</v>
      </c>
      <c r="AG64">
        <v>11.041868608938385</v>
      </c>
      <c r="AH64">
        <v>0</v>
      </c>
      <c r="AI64">
        <v>0</v>
      </c>
      <c r="AJ64">
        <v>0</v>
      </c>
      <c r="AK64">
        <v>13.799512143643133</v>
      </c>
      <c r="AL64">
        <v>0</v>
      </c>
      <c r="AM64">
        <v>4.8491039359254753</v>
      </c>
      <c r="AN64">
        <v>0.99475153001040029</v>
      </c>
      <c r="AO64">
        <v>0</v>
      </c>
      <c r="AP64">
        <v>0.35372391266810876</v>
      </c>
      <c r="AQ64">
        <v>0</v>
      </c>
      <c r="AR64">
        <v>15.072150000000001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643.39767527872107</v>
      </c>
      <c r="DN64">
        <v>21.614100378005297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5.1209195114407215</v>
      </c>
      <c r="L65">
        <v>377.57527801672489</v>
      </c>
      <c r="M65">
        <v>23.925872492047461</v>
      </c>
      <c r="N65">
        <v>36.243234793886188</v>
      </c>
      <c r="O65">
        <v>0</v>
      </c>
      <c r="P65">
        <v>42.740095010254606</v>
      </c>
      <c r="Q65">
        <v>6.5908186214090643</v>
      </c>
      <c r="R65">
        <v>13.005733277800417</v>
      </c>
      <c r="S65">
        <v>7.9558329823291309</v>
      </c>
      <c r="T65">
        <v>0</v>
      </c>
      <c r="U65">
        <v>64.236886701001467</v>
      </c>
      <c r="V65">
        <v>6.3606798561151088</v>
      </c>
      <c r="W65">
        <v>13.033846624539606</v>
      </c>
      <c r="X65">
        <v>45.254524675077072</v>
      </c>
      <c r="Y65">
        <v>0</v>
      </c>
      <c r="Z65">
        <v>2.0108250000000001</v>
      </c>
      <c r="AA65">
        <v>12.929271077146673</v>
      </c>
      <c r="AB65">
        <v>8.0818401019289521</v>
      </c>
      <c r="AC65">
        <v>5.9386401049958577</v>
      </c>
      <c r="AD65">
        <v>0</v>
      </c>
      <c r="AE65">
        <v>15.166194992172004</v>
      </c>
      <c r="AF65">
        <v>2.4805001116356382</v>
      </c>
      <c r="AG65">
        <v>11.041868608938385</v>
      </c>
      <c r="AH65">
        <v>0</v>
      </c>
      <c r="AI65">
        <v>0</v>
      </c>
      <c r="AJ65">
        <v>0</v>
      </c>
      <c r="AK65">
        <v>13.799512143643133</v>
      </c>
      <c r="AL65">
        <v>0</v>
      </c>
      <c r="AM65">
        <v>4.8491039359254753</v>
      </c>
      <c r="AN65">
        <v>0.99475153001040029</v>
      </c>
      <c r="AO65">
        <v>0</v>
      </c>
      <c r="AP65">
        <v>0.35372391266810876</v>
      </c>
      <c r="AQ65">
        <v>0</v>
      </c>
      <c r="AR65">
        <v>15.072150000000001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720.46502818605961</v>
      </c>
      <c r="DN65">
        <v>24.201875954111593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5.8044573903177632</v>
      </c>
      <c r="L66">
        <v>377.57527801672489</v>
      </c>
      <c r="M66">
        <v>23.925872492047461</v>
      </c>
      <c r="N66">
        <v>36.243234793886188</v>
      </c>
      <c r="O66">
        <v>0</v>
      </c>
      <c r="P66">
        <v>42.740095010254606</v>
      </c>
      <c r="Q66">
        <v>6.5908186214090643</v>
      </c>
      <c r="R66">
        <v>13.005733277800417</v>
      </c>
      <c r="S66">
        <v>7.9558329823291309</v>
      </c>
      <c r="T66">
        <v>0</v>
      </c>
      <c r="U66">
        <v>64.236886701001467</v>
      </c>
      <c r="V66">
        <v>6.3606798561151088</v>
      </c>
      <c r="W66">
        <v>13.033846624539606</v>
      </c>
      <c r="X66">
        <v>45.254524675077072</v>
      </c>
      <c r="Y66">
        <v>0</v>
      </c>
      <c r="Z66">
        <v>2.0108250000000001</v>
      </c>
      <c r="AA66">
        <v>12.929271077146673</v>
      </c>
      <c r="AB66">
        <v>8.0818401019289521</v>
      </c>
      <c r="AC66">
        <v>5.9386401049958577</v>
      </c>
      <c r="AD66">
        <v>2.7965699035831788</v>
      </c>
      <c r="AE66">
        <v>15.166194992172004</v>
      </c>
      <c r="AF66">
        <v>2.4805001116356382</v>
      </c>
      <c r="AG66">
        <v>11.041868608938385</v>
      </c>
      <c r="AH66">
        <v>0</v>
      </c>
      <c r="AI66">
        <v>0</v>
      </c>
      <c r="AJ66">
        <v>0</v>
      </c>
      <c r="AK66">
        <v>13.799512143643133</v>
      </c>
      <c r="AL66">
        <v>0</v>
      </c>
      <c r="AM66">
        <v>4.8491039359254753</v>
      </c>
      <c r="AN66">
        <v>0.99475153001040029</v>
      </c>
      <c r="AO66">
        <v>0</v>
      </c>
      <c r="AP66">
        <v>0.35372391266810876</v>
      </c>
      <c r="AQ66">
        <v>0</v>
      </c>
      <c r="AR66">
        <v>15.072150000000001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723.83203235602537</v>
      </c>
      <c r="DN66">
        <v>24.314979566606119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6.2145801176439894</v>
      </c>
      <c r="L67">
        <v>421.54110608938475</v>
      </c>
      <c r="M67">
        <v>23.925872492047461</v>
      </c>
      <c r="N67">
        <v>36.243234793886188</v>
      </c>
      <c r="O67">
        <v>0</v>
      </c>
      <c r="P67">
        <v>42.740095010254606</v>
      </c>
      <c r="Q67">
        <v>6.1320000000000023</v>
      </c>
      <c r="R67">
        <v>13.005733277800417</v>
      </c>
      <c r="S67">
        <v>7.9558329823291309</v>
      </c>
      <c r="T67">
        <v>0</v>
      </c>
      <c r="U67">
        <v>64.236886701001467</v>
      </c>
      <c r="V67">
        <v>6.3606798561151088</v>
      </c>
      <c r="W67">
        <v>13.033846624539606</v>
      </c>
      <c r="X67">
        <v>45.254524675077072</v>
      </c>
      <c r="Y67">
        <v>0</v>
      </c>
      <c r="Z67">
        <v>2.0108250000000001</v>
      </c>
      <c r="AA67">
        <v>12.929271077146673</v>
      </c>
      <c r="AB67">
        <v>8.0818401019289521</v>
      </c>
      <c r="AC67">
        <v>5.9386401049958577</v>
      </c>
      <c r="AD67">
        <v>2.7965699035831788</v>
      </c>
      <c r="AE67">
        <v>15.166194992172004</v>
      </c>
      <c r="AF67">
        <v>2.4805001116356382</v>
      </c>
      <c r="AG67">
        <v>11.041868608938385</v>
      </c>
      <c r="AH67">
        <v>0</v>
      </c>
      <c r="AI67">
        <v>0</v>
      </c>
      <c r="AJ67">
        <v>0</v>
      </c>
      <c r="AK67">
        <v>13.799512143643133</v>
      </c>
      <c r="AL67">
        <v>0</v>
      </c>
      <c r="AM67">
        <v>4.8491039359254753</v>
      </c>
      <c r="AN67">
        <v>0.99475153001040029</v>
      </c>
      <c r="AO67">
        <v>0</v>
      </c>
      <c r="AP67">
        <v>0.39302656963123178</v>
      </c>
      <c r="AQ67">
        <v>0</v>
      </c>
      <c r="AR67">
        <v>16.257600000000007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767.5068038941871</v>
      </c>
      <c r="DN67">
        <v>25.782092863984715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6.2145801176439894</v>
      </c>
      <c r="L68">
        <v>535.85225907830022</v>
      </c>
      <c r="M68">
        <v>23.925872492047461</v>
      </c>
      <c r="N68">
        <v>36.243234793886188</v>
      </c>
      <c r="O68">
        <v>0</v>
      </c>
      <c r="P68">
        <v>42.740095010254606</v>
      </c>
      <c r="Q68">
        <v>6.1320000000000023</v>
      </c>
      <c r="R68">
        <v>13.005733277800417</v>
      </c>
      <c r="S68">
        <v>7.9558329823291309</v>
      </c>
      <c r="T68">
        <v>0</v>
      </c>
      <c r="U68">
        <v>64.236886701001467</v>
      </c>
      <c r="V68">
        <v>6.3606798561151088</v>
      </c>
      <c r="W68">
        <v>13.033846624539606</v>
      </c>
      <c r="X68">
        <v>45.254524675077072</v>
      </c>
      <c r="Y68">
        <v>0</v>
      </c>
      <c r="Z68">
        <v>2.0108250000000001</v>
      </c>
      <c r="AA68">
        <v>12.929271077146673</v>
      </c>
      <c r="AB68">
        <v>8.0818401019289521</v>
      </c>
      <c r="AC68">
        <v>5.9386401049958577</v>
      </c>
      <c r="AD68">
        <v>2.7965699035831788</v>
      </c>
      <c r="AE68">
        <v>15.166194992172004</v>
      </c>
      <c r="AF68">
        <v>2.4805001116356382</v>
      </c>
      <c r="AG68">
        <v>11.041868608938385</v>
      </c>
      <c r="AH68">
        <v>5.9548372149999995</v>
      </c>
      <c r="AI68">
        <v>0</v>
      </c>
      <c r="AJ68">
        <v>0</v>
      </c>
      <c r="AK68">
        <v>13.799512143643133</v>
      </c>
      <c r="AL68">
        <v>0</v>
      </c>
      <c r="AM68">
        <v>4.8491039359254753</v>
      </c>
      <c r="AN68">
        <v>0.99475153001040029</v>
      </c>
      <c r="AO68">
        <v>0</v>
      </c>
      <c r="AP68">
        <v>2.9476992722342392</v>
      </c>
      <c r="AQ68">
        <v>0</v>
      </c>
      <c r="AR68">
        <v>16.257600000000007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886.33564512263285</v>
      </c>
      <c r="DN68">
        <v>29.773914542057341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6.2145801176439894</v>
      </c>
      <c r="L69">
        <v>465.5069341620445</v>
      </c>
      <c r="M69">
        <v>23.925872492047461</v>
      </c>
      <c r="N69">
        <v>36.243234793886188</v>
      </c>
      <c r="O69">
        <v>0</v>
      </c>
      <c r="P69">
        <v>42.740095010254606</v>
      </c>
      <c r="Q69">
        <v>6.1320000000000023</v>
      </c>
      <c r="R69">
        <v>13.005733277800417</v>
      </c>
      <c r="S69">
        <v>7.9558329823291309</v>
      </c>
      <c r="T69">
        <v>0</v>
      </c>
      <c r="U69">
        <v>64.236886701001467</v>
      </c>
      <c r="V69">
        <v>6.3606798561151088</v>
      </c>
      <c r="W69">
        <v>13.033846624539606</v>
      </c>
      <c r="X69">
        <v>45.254524675077072</v>
      </c>
      <c r="Y69">
        <v>0</v>
      </c>
      <c r="Z69">
        <v>2.0108250000000001</v>
      </c>
      <c r="AA69">
        <v>12.929271077146673</v>
      </c>
      <c r="AB69">
        <v>8.0818401019289521</v>
      </c>
      <c r="AC69">
        <v>5.9386401049958577</v>
      </c>
      <c r="AD69">
        <v>2.7965699035831788</v>
      </c>
      <c r="AE69">
        <v>15.166194992172004</v>
      </c>
      <c r="AF69">
        <v>2.4805001116356382</v>
      </c>
      <c r="AG69">
        <v>11.041868608938385</v>
      </c>
      <c r="AH69">
        <v>5.9548372149999995</v>
      </c>
      <c r="AI69">
        <v>0</v>
      </c>
      <c r="AJ69">
        <v>0</v>
      </c>
      <c r="AK69">
        <v>13.799512143643133</v>
      </c>
      <c r="AL69">
        <v>0</v>
      </c>
      <c r="AM69">
        <v>4.8491039359254753</v>
      </c>
      <c r="AN69">
        <v>0.99475153001040029</v>
      </c>
      <c r="AO69">
        <v>0</v>
      </c>
      <c r="AP69">
        <v>2.9476992722342392</v>
      </c>
      <c r="AQ69">
        <v>0</v>
      </c>
      <c r="AR69">
        <v>15.072150000000001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817.12962039115553</v>
      </c>
      <c r="DN69">
        <v>27.44916435727886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6.2145801176439894</v>
      </c>
      <c r="L70">
        <v>465.5069341620445</v>
      </c>
      <c r="M70">
        <v>23.925872492047461</v>
      </c>
      <c r="N70">
        <v>36.243234793886188</v>
      </c>
      <c r="O70">
        <v>0</v>
      </c>
      <c r="P70">
        <v>42.740095010254606</v>
      </c>
      <c r="Q70">
        <v>6.1320000000000023</v>
      </c>
      <c r="R70">
        <v>13.005733277800417</v>
      </c>
      <c r="S70">
        <v>7.9558329823291309</v>
      </c>
      <c r="T70">
        <v>0</v>
      </c>
      <c r="U70">
        <v>64.236886701001467</v>
      </c>
      <c r="V70">
        <v>6.3606798561151088</v>
      </c>
      <c r="W70">
        <v>13.033846624539606</v>
      </c>
      <c r="X70">
        <v>45.254524675077072</v>
      </c>
      <c r="Y70">
        <v>0</v>
      </c>
      <c r="Z70">
        <v>2.0108250000000001</v>
      </c>
      <c r="AA70">
        <v>12.929271077146673</v>
      </c>
      <c r="AB70">
        <v>8.0818401019289521</v>
      </c>
      <c r="AC70">
        <v>5.9386401049958577</v>
      </c>
      <c r="AD70">
        <v>2.7965699035831788</v>
      </c>
      <c r="AE70">
        <v>15.166194992172004</v>
      </c>
      <c r="AF70">
        <v>2.4805001116356382</v>
      </c>
      <c r="AG70">
        <v>11.041868608938385</v>
      </c>
      <c r="AH70">
        <v>5.9548372149999995</v>
      </c>
      <c r="AI70">
        <v>0</v>
      </c>
      <c r="AJ70">
        <v>0</v>
      </c>
      <c r="AK70">
        <v>13.799512143643133</v>
      </c>
      <c r="AL70">
        <v>0</v>
      </c>
      <c r="AM70">
        <v>4.8491039359254753</v>
      </c>
      <c r="AN70">
        <v>0.99475153001040029</v>
      </c>
      <c r="AO70">
        <v>0</v>
      </c>
      <c r="AP70">
        <v>2.9476992722342392</v>
      </c>
      <c r="AQ70">
        <v>0</v>
      </c>
      <c r="AR70">
        <v>15.072150000000001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817.12962039115553</v>
      </c>
      <c r="DN70">
        <v>27.44916435727886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6.2145801176439894</v>
      </c>
      <c r="L71">
        <v>509.47276223470436</v>
      </c>
      <c r="M71">
        <v>23.925872492047461</v>
      </c>
      <c r="N71">
        <v>36.243234793886188</v>
      </c>
      <c r="O71">
        <v>0</v>
      </c>
      <c r="P71">
        <v>42.740095010254606</v>
      </c>
      <c r="Q71">
        <v>6.1320000000000023</v>
      </c>
      <c r="R71">
        <v>13.005733277800417</v>
      </c>
      <c r="S71">
        <v>7.9558329823291309</v>
      </c>
      <c r="T71">
        <v>0</v>
      </c>
      <c r="U71">
        <v>64.236886701001467</v>
      </c>
      <c r="V71">
        <v>6.3606798561151088</v>
      </c>
      <c r="W71">
        <v>13.033846624539606</v>
      </c>
      <c r="X71">
        <v>45.254524675077072</v>
      </c>
      <c r="Y71">
        <v>0</v>
      </c>
      <c r="Z71">
        <v>0</v>
      </c>
      <c r="AA71">
        <v>12.929271077146673</v>
      </c>
      <c r="AB71">
        <v>8.0818401019289521</v>
      </c>
      <c r="AC71">
        <v>5.9386401049958577</v>
      </c>
      <c r="AD71">
        <v>5.5931400993385436</v>
      </c>
      <c r="AE71">
        <v>15.166194992172004</v>
      </c>
      <c r="AF71">
        <v>2.4805001116356382</v>
      </c>
      <c r="AG71">
        <v>11.041868608938385</v>
      </c>
      <c r="AH71">
        <v>11.909674429999999</v>
      </c>
      <c r="AI71">
        <v>0</v>
      </c>
      <c r="AJ71">
        <v>0</v>
      </c>
      <c r="AK71">
        <v>13.799512143643133</v>
      </c>
      <c r="AL71">
        <v>0</v>
      </c>
      <c r="AM71">
        <v>4.8491039359254753</v>
      </c>
      <c r="AN71">
        <v>0.99475153001040029</v>
      </c>
      <c r="AO71">
        <v>0</v>
      </c>
      <c r="AP71">
        <v>0.51093454052060161</v>
      </c>
      <c r="AQ71">
        <v>5.0257998278434366</v>
      </c>
      <c r="AR71">
        <v>15.072150000000001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868.69310722914008</v>
      </c>
      <c r="DN71">
        <v>29.181123098839457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6.2145801176439894</v>
      </c>
      <c r="L72">
        <v>531.45567627103424</v>
      </c>
      <c r="M72">
        <v>23.925872492047461</v>
      </c>
      <c r="N72">
        <v>36.243234793886188</v>
      </c>
      <c r="O72">
        <v>0</v>
      </c>
      <c r="P72">
        <v>42.740095010254606</v>
      </c>
      <c r="Q72">
        <v>6.1320000000000023</v>
      </c>
      <c r="R72">
        <v>13.005733277800417</v>
      </c>
      <c r="S72">
        <v>7.9558329823291309</v>
      </c>
      <c r="T72">
        <v>0</v>
      </c>
      <c r="U72">
        <v>64.236886701001467</v>
      </c>
      <c r="V72">
        <v>6.3606798561151088</v>
      </c>
      <c r="W72">
        <v>13.033846624539606</v>
      </c>
      <c r="X72">
        <v>45.254524675077072</v>
      </c>
      <c r="Y72">
        <v>0</v>
      </c>
      <c r="Z72">
        <v>0</v>
      </c>
      <c r="AA72">
        <v>12.929271077146673</v>
      </c>
      <c r="AB72">
        <v>12.122759863322539</v>
      </c>
      <c r="AC72">
        <v>5.9386401049958577</v>
      </c>
      <c r="AD72">
        <v>5.5931400993385436</v>
      </c>
      <c r="AE72">
        <v>15.166194992172004</v>
      </c>
      <c r="AF72">
        <v>2.4805001116356382</v>
      </c>
      <c r="AG72">
        <v>11.041868608938385</v>
      </c>
      <c r="AH72">
        <v>11.909674429999999</v>
      </c>
      <c r="AI72">
        <v>0</v>
      </c>
      <c r="AJ72">
        <v>0</v>
      </c>
      <c r="AK72">
        <v>13.799512143643133</v>
      </c>
      <c r="AL72">
        <v>0</v>
      </c>
      <c r="AM72">
        <v>4.8491039359254753</v>
      </c>
      <c r="AN72">
        <v>0.99475153001040029</v>
      </c>
      <c r="AO72">
        <v>0</v>
      </c>
      <c r="AP72">
        <v>0.51093454052060161</v>
      </c>
      <c r="AQ72">
        <v>7.5387000286927615</v>
      </c>
      <c r="AR72">
        <v>15.072150000000001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896.30239750539306</v>
      </c>
      <c r="DN72">
        <v>30.10856682115935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2.3343650030858067</v>
      </c>
      <c r="H73">
        <v>0</v>
      </c>
      <c r="I73">
        <v>0</v>
      </c>
      <c r="J73">
        <v>3.4399906821576387</v>
      </c>
      <c r="K73">
        <v>6.2145801176439894</v>
      </c>
      <c r="L73">
        <v>509.47276223470436</v>
      </c>
      <c r="M73">
        <v>23.925872492047461</v>
      </c>
      <c r="N73">
        <v>36.243234793886188</v>
      </c>
      <c r="O73">
        <v>0</v>
      </c>
      <c r="P73">
        <v>42.740095010254606</v>
      </c>
      <c r="Q73">
        <v>6.1320000000000023</v>
      </c>
      <c r="R73">
        <v>13.005733277800417</v>
      </c>
      <c r="S73">
        <v>7.9558329823291309</v>
      </c>
      <c r="T73">
        <v>0</v>
      </c>
      <c r="U73">
        <v>64.236886701001467</v>
      </c>
      <c r="V73">
        <v>6.3606798561151088</v>
      </c>
      <c r="W73">
        <v>13.217533063673057</v>
      </c>
      <c r="X73">
        <v>45.254524675077072</v>
      </c>
      <c r="Y73">
        <v>0</v>
      </c>
      <c r="Z73">
        <v>0</v>
      </c>
      <c r="AA73">
        <v>12.929271077146673</v>
      </c>
      <c r="AB73">
        <v>12.122759863322539</v>
      </c>
      <c r="AC73">
        <v>2.96932019832551</v>
      </c>
      <c r="AD73">
        <v>5.5931400993385436</v>
      </c>
      <c r="AE73">
        <v>15.166194992172004</v>
      </c>
      <c r="AF73">
        <v>2.4805001116356382</v>
      </c>
      <c r="AG73">
        <v>11.041868608938385</v>
      </c>
      <c r="AH73">
        <v>11.909674429999999</v>
      </c>
      <c r="AI73">
        <v>0</v>
      </c>
      <c r="AJ73">
        <v>0</v>
      </c>
      <c r="AK73">
        <v>13.799512143643133</v>
      </c>
      <c r="AL73">
        <v>0</v>
      </c>
      <c r="AM73">
        <v>4.8491039359254753</v>
      </c>
      <c r="AN73">
        <v>0.99475153001040029</v>
      </c>
      <c r="AO73">
        <v>0</v>
      </c>
      <c r="AP73">
        <v>0.35372391266810876</v>
      </c>
      <c r="AQ73">
        <v>7.5387000286927615</v>
      </c>
      <c r="AR73">
        <v>14.564100000000002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877.28175476467266</v>
      </c>
      <c r="DN73">
        <v>29.469757115404001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0.32110796035755945</v>
      </c>
      <c r="H74">
        <v>0</v>
      </c>
      <c r="I74">
        <v>0</v>
      </c>
      <c r="J74">
        <v>2.4290782230852845</v>
      </c>
      <c r="K74">
        <v>6.2145801176439894</v>
      </c>
      <c r="L74">
        <v>465.5069341620445</v>
      </c>
      <c r="M74">
        <v>23.925872492047461</v>
      </c>
      <c r="N74">
        <v>36.243234793886188</v>
      </c>
      <c r="O74">
        <v>0</v>
      </c>
      <c r="P74">
        <v>42.740095010254606</v>
      </c>
      <c r="Q74">
        <v>6.1320000000000023</v>
      </c>
      <c r="R74">
        <v>13.005733277800417</v>
      </c>
      <c r="S74">
        <v>7.9558329823291309</v>
      </c>
      <c r="T74">
        <v>0</v>
      </c>
      <c r="U74">
        <v>64.236886701001467</v>
      </c>
      <c r="V74">
        <v>6.3606798561151088</v>
      </c>
      <c r="W74">
        <v>13.220044433461597</v>
      </c>
      <c r="X74">
        <v>45.254524675077072</v>
      </c>
      <c r="Y74">
        <v>0</v>
      </c>
      <c r="Z74">
        <v>0</v>
      </c>
      <c r="AA74">
        <v>12.929271077146673</v>
      </c>
      <c r="AB74">
        <v>12.122759863322539</v>
      </c>
      <c r="AC74">
        <v>2.96932019832551</v>
      </c>
      <c r="AD74">
        <v>5.5931400993385436</v>
      </c>
      <c r="AE74">
        <v>15.166194992172004</v>
      </c>
      <c r="AF74">
        <v>2.4805001116356382</v>
      </c>
      <c r="AG74">
        <v>11.041868608938385</v>
      </c>
      <c r="AH74">
        <v>11.909674429999999</v>
      </c>
      <c r="AI74">
        <v>0</v>
      </c>
      <c r="AJ74">
        <v>0</v>
      </c>
      <c r="AK74">
        <v>13.799512143643133</v>
      </c>
      <c r="AL74">
        <v>0</v>
      </c>
      <c r="AM74">
        <v>4.8491039359254753</v>
      </c>
      <c r="AN74">
        <v>0.99475153001040029</v>
      </c>
      <c r="AO74">
        <v>0</v>
      </c>
      <c r="AP74">
        <v>0.35372391266810876</v>
      </c>
      <c r="AQ74">
        <v>7.5387000286927615</v>
      </c>
      <c r="AR74">
        <v>14.564100000000002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831.82140118720679</v>
      </c>
      <c r="DN74">
        <v>27.942624488197993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0.15251578503598373</v>
      </c>
      <c r="K75">
        <v>4.4373816325636799</v>
      </c>
      <c r="L75">
        <v>465.5069341620445</v>
      </c>
      <c r="M75">
        <v>23.925872492047461</v>
      </c>
      <c r="N75">
        <v>36.243234793886188</v>
      </c>
      <c r="O75">
        <v>0</v>
      </c>
      <c r="P75">
        <v>42.740095010254606</v>
      </c>
      <c r="Q75">
        <v>6.1320000000000023</v>
      </c>
      <c r="R75">
        <v>13.005733277800417</v>
      </c>
      <c r="S75">
        <v>7.9558329823291309</v>
      </c>
      <c r="T75">
        <v>0</v>
      </c>
      <c r="U75">
        <v>64.236886701001467</v>
      </c>
      <c r="V75">
        <v>6.3606798561151088</v>
      </c>
      <c r="W75">
        <v>13.220044433461597</v>
      </c>
      <c r="X75">
        <v>45.254524675077072</v>
      </c>
      <c r="Y75">
        <v>0</v>
      </c>
      <c r="Z75">
        <v>0</v>
      </c>
      <c r="AA75">
        <v>12.553160927354131</v>
      </c>
      <c r="AB75">
        <v>8.5890000579141788</v>
      </c>
      <c r="AC75">
        <v>2.96932019832551</v>
      </c>
      <c r="AD75">
        <v>4.8635998831311262</v>
      </c>
      <c r="AE75">
        <v>15.166194992172004</v>
      </c>
      <c r="AF75">
        <v>2.4805001116356382</v>
      </c>
      <c r="AG75">
        <v>11.041868608938385</v>
      </c>
      <c r="AH75">
        <v>11.909674429999999</v>
      </c>
      <c r="AI75">
        <v>0</v>
      </c>
      <c r="AJ75">
        <v>0</v>
      </c>
      <c r="AK75">
        <v>13.799512143643133</v>
      </c>
      <c r="AL75">
        <v>0</v>
      </c>
      <c r="AM75">
        <v>4.8491039359254753</v>
      </c>
      <c r="AN75">
        <v>0.99475153001040029</v>
      </c>
      <c r="AO75">
        <v>0</v>
      </c>
      <c r="AP75">
        <v>2.908396615271116</v>
      </c>
      <c r="AQ75">
        <v>7.5387000286927615</v>
      </c>
      <c r="AR75">
        <v>15.072150000000001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826.06321787523507</v>
      </c>
      <c r="DN75">
        <v>27.749251447876865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4.4373816325636799</v>
      </c>
      <c r="L76">
        <v>527.05909346376825</v>
      </c>
      <c r="M76">
        <v>23.925872492047461</v>
      </c>
      <c r="N76">
        <v>36.243234793886188</v>
      </c>
      <c r="O76">
        <v>0</v>
      </c>
      <c r="P76">
        <v>42.740095010254606</v>
      </c>
      <c r="Q76">
        <v>6.1320000000000023</v>
      </c>
      <c r="R76">
        <v>13.005733277800417</v>
      </c>
      <c r="S76">
        <v>7.9558329823291309</v>
      </c>
      <c r="T76">
        <v>0</v>
      </c>
      <c r="U76">
        <v>64.236886701001467</v>
      </c>
      <c r="V76">
        <v>6.3606798561151088</v>
      </c>
      <c r="W76">
        <v>13.220044433461597</v>
      </c>
      <c r="X76">
        <v>45.254524675077072</v>
      </c>
      <c r="Y76">
        <v>0</v>
      </c>
      <c r="Z76">
        <v>0</v>
      </c>
      <c r="AA76">
        <v>12.929271077146673</v>
      </c>
      <c r="AB76">
        <v>8.5890000579141788</v>
      </c>
      <c r="AC76">
        <v>2.96932019832551</v>
      </c>
      <c r="AD76">
        <v>4.8635998831311262</v>
      </c>
      <c r="AE76">
        <v>15.166194992172004</v>
      </c>
      <c r="AF76">
        <v>2.4805001116356382</v>
      </c>
      <c r="AG76">
        <v>11.041868608938385</v>
      </c>
      <c r="AH76">
        <v>11.909674429999999</v>
      </c>
      <c r="AI76">
        <v>0</v>
      </c>
      <c r="AJ76">
        <v>0</v>
      </c>
      <c r="AK76">
        <v>13.799512143643133</v>
      </c>
      <c r="AL76">
        <v>0</v>
      </c>
      <c r="AM76">
        <v>4.8491039359254753</v>
      </c>
      <c r="AN76">
        <v>0.99475153001040029</v>
      </c>
      <c r="AO76">
        <v>0</v>
      </c>
      <c r="AP76">
        <v>2.908396615271116</v>
      </c>
      <c r="AQ76">
        <v>7.5387000286927615</v>
      </c>
      <c r="AR76">
        <v>15.072150000000001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885.83125671703056</v>
      </c>
      <c r="DN76">
        <v>29.756966272561741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4.3706683355852807</v>
      </c>
      <c r="L77">
        <v>527.05909346376825</v>
      </c>
      <c r="M77">
        <v>23.925872492047461</v>
      </c>
      <c r="N77">
        <v>36.243234793886188</v>
      </c>
      <c r="O77">
        <v>0</v>
      </c>
      <c r="P77">
        <v>42.740095010254606</v>
      </c>
      <c r="Q77">
        <v>6.2196000303888201</v>
      </c>
      <c r="R77">
        <v>13.005733277800417</v>
      </c>
      <c r="S77">
        <v>7.9558329823291309</v>
      </c>
      <c r="T77">
        <v>0</v>
      </c>
      <c r="U77">
        <v>64.236886701001467</v>
      </c>
      <c r="V77">
        <v>6.3606798561151088</v>
      </c>
      <c r="W77">
        <v>13.220044433461597</v>
      </c>
      <c r="X77">
        <v>45.254524675077072</v>
      </c>
      <c r="Y77">
        <v>0</v>
      </c>
      <c r="Z77">
        <v>0.33750000000000002</v>
      </c>
      <c r="AA77">
        <v>12.929271077146673</v>
      </c>
      <c r="AB77">
        <v>8.5890000579141788</v>
      </c>
      <c r="AC77">
        <v>5.9386401049958577</v>
      </c>
      <c r="AD77">
        <v>5.5931400993385436</v>
      </c>
      <c r="AE77">
        <v>15.166194992172004</v>
      </c>
      <c r="AF77">
        <v>2.4805001116356382</v>
      </c>
      <c r="AG77">
        <v>11.041868608938385</v>
      </c>
      <c r="AH77">
        <v>17.864511645</v>
      </c>
      <c r="AI77">
        <v>0.97649992708309907</v>
      </c>
      <c r="AJ77">
        <v>0</v>
      </c>
      <c r="AK77">
        <v>13.799512143643133</v>
      </c>
      <c r="AL77">
        <v>0</v>
      </c>
      <c r="AM77">
        <v>4.8491039359254753</v>
      </c>
      <c r="AN77">
        <v>0.99475153001040029</v>
      </c>
      <c r="AO77">
        <v>0</v>
      </c>
      <c r="AP77">
        <v>2.908396615271116</v>
      </c>
      <c r="AQ77">
        <v>7.5387000286927615</v>
      </c>
      <c r="AR77">
        <v>15.072150000000001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896.46271152518955</v>
      </c>
      <c r="DN77">
        <v>30.114095462774216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4.5046427714812403</v>
      </c>
      <c r="L78">
        <v>527.05909346376825</v>
      </c>
      <c r="M78">
        <v>23.925872492047461</v>
      </c>
      <c r="N78">
        <v>36.243234793886188</v>
      </c>
      <c r="O78">
        <v>0</v>
      </c>
      <c r="P78">
        <v>42.740095010254606</v>
      </c>
      <c r="Q78">
        <v>6.2196000303888201</v>
      </c>
      <c r="R78">
        <v>13.005733277800417</v>
      </c>
      <c r="S78">
        <v>7.9558329823291309</v>
      </c>
      <c r="T78">
        <v>0</v>
      </c>
      <c r="U78">
        <v>64.236886701001467</v>
      </c>
      <c r="V78">
        <v>6.3606798561151088</v>
      </c>
      <c r="W78">
        <v>13.220044433461597</v>
      </c>
      <c r="X78">
        <v>45.254524675077072</v>
      </c>
      <c r="Y78">
        <v>0</v>
      </c>
      <c r="Z78">
        <v>2.0108250000000001</v>
      </c>
      <c r="AA78">
        <v>12.929271077146673</v>
      </c>
      <c r="AB78">
        <v>8.5890000579141788</v>
      </c>
      <c r="AC78">
        <v>5.9386401049958577</v>
      </c>
      <c r="AD78">
        <v>8.3897100029217206</v>
      </c>
      <c r="AE78">
        <v>15.166194992172004</v>
      </c>
      <c r="AF78">
        <v>2.4805001116356382</v>
      </c>
      <c r="AG78">
        <v>11.041868608938385</v>
      </c>
      <c r="AH78">
        <v>28.225928338999999</v>
      </c>
      <c r="AI78">
        <v>2.7342000291667605</v>
      </c>
      <c r="AJ78">
        <v>0</v>
      </c>
      <c r="AK78">
        <v>13.799512143643133</v>
      </c>
      <c r="AL78">
        <v>0</v>
      </c>
      <c r="AM78">
        <v>4.8491039359254753</v>
      </c>
      <c r="AN78">
        <v>0.99475153001040029</v>
      </c>
      <c r="AO78">
        <v>0</v>
      </c>
      <c r="AP78">
        <v>0.35372391266810876</v>
      </c>
      <c r="AQ78">
        <v>7.7126699741765163</v>
      </c>
      <c r="AR78">
        <v>15.072150000000001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910.33902080823748</v>
      </c>
      <c r="DN78">
        <v>30.58006955816986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6.0778725418685804</v>
      </c>
      <c r="L79">
        <v>527.05909346376825</v>
      </c>
      <c r="M79">
        <v>23.925872492047461</v>
      </c>
      <c r="N79">
        <v>36.243234793886188</v>
      </c>
      <c r="O79">
        <v>0</v>
      </c>
      <c r="P79">
        <v>42.740095010254606</v>
      </c>
      <c r="Q79">
        <v>6.2196000303888201</v>
      </c>
      <c r="R79">
        <v>13.005733277800417</v>
      </c>
      <c r="S79">
        <v>7.9558329823291309</v>
      </c>
      <c r="T79">
        <v>0</v>
      </c>
      <c r="U79">
        <v>64.236886701001467</v>
      </c>
      <c r="V79">
        <v>6.3606798561151088</v>
      </c>
      <c r="W79">
        <v>13.220044433461597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12.122759863322539</v>
      </c>
      <c r="AC79">
        <v>8.9169459071867756</v>
      </c>
      <c r="AD79">
        <v>11.212219245345123</v>
      </c>
      <c r="AE79">
        <v>15.166194992172004</v>
      </c>
      <c r="AF79">
        <v>4.8400001175111989</v>
      </c>
      <c r="AG79">
        <v>11.041868608938385</v>
      </c>
      <c r="AH79">
        <v>36.771119727500007</v>
      </c>
      <c r="AI79">
        <v>15.27246003791679</v>
      </c>
      <c r="AJ79">
        <v>0</v>
      </c>
      <c r="AK79">
        <v>13.799512143643133</v>
      </c>
      <c r="AL79">
        <v>0</v>
      </c>
      <c r="AM79">
        <v>4.8491039359254753</v>
      </c>
      <c r="AN79">
        <v>0.99475153001040029</v>
      </c>
      <c r="AO79">
        <v>0</v>
      </c>
      <c r="AP79">
        <v>0.35372391266810876</v>
      </c>
      <c r="AQ79">
        <v>7.7126699741765163</v>
      </c>
      <c r="AR79">
        <v>15.072150000000001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947.46432332976451</v>
      </c>
      <c r="DN79">
        <v>31.827173060178396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6.0778725418685804</v>
      </c>
      <c r="L80">
        <v>527.05909346376825</v>
      </c>
      <c r="M80">
        <v>23.925872492047461</v>
      </c>
      <c r="N80">
        <v>36.243234793886188</v>
      </c>
      <c r="O80">
        <v>0</v>
      </c>
      <c r="P80">
        <v>42.740095010254606</v>
      </c>
      <c r="Q80">
        <v>6.2196000303888201</v>
      </c>
      <c r="R80">
        <v>13.005733277800417</v>
      </c>
      <c r="S80">
        <v>7.9558329823291309</v>
      </c>
      <c r="T80">
        <v>0</v>
      </c>
      <c r="U80">
        <v>64.236886701001467</v>
      </c>
      <c r="V80">
        <v>6.3606798561151088</v>
      </c>
      <c r="W80">
        <v>13.220044433461597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12.122759863322539</v>
      </c>
      <c r="AC80">
        <v>8.9169459071867756</v>
      </c>
      <c r="AD80">
        <v>11.212219245345123</v>
      </c>
      <c r="AE80">
        <v>15.166194992172004</v>
      </c>
      <c r="AF80">
        <v>4.8400001175111989</v>
      </c>
      <c r="AG80">
        <v>11.041868608938385</v>
      </c>
      <c r="AH80">
        <v>44.125343672999996</v>
      </c>
      <c r="AI80">
        <v>15.27246003791679</v>
      </c>
      <c r="AJ80">
        <v>0</v>
      </c>
      <c r="AK80">
        <v>13.799512143643133</v>
      </c>
      <c r="AL80">
        <v>0</v>
      </c>
      <c r="AM80">
        <v>4.8491039359254753</v>
      </c>
      <c r="AN80">
        <v>0.99475153001040029</v>
      </c>
      <c r="AO80">
        <v>0</v>
      </c>
      <c r="AP80">
        <v>0.15721062785249276</v>
      </c>
      <c r="AQ80">
        <v>7.7126699741765163</v>
      </c>
      <c r="AR80">
        <v>15.072150000000001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954.38941983496875</v>
      </c>
      <c r="DN80">
        <v>32.059787215658538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6.0778725418685804</v>
      </c>
      <c r="L81">
        <v>527.05909346376825</v>
      </c>
      <c r="M81">
        <v>23.925872492047461</v>
      </c>
      <c r="N81">
        <v>36.243234793886188</v>
      </c>
      <c r="O81">
        <v>0</v>
      </c>
      <c r="P81">
        <v>42.740095010254606</v>
      </c>
      <c r="Q81">
        <v>6.2196000303888201</v>
      </c>
      <c r="R81">
        <v>13.005733277800417</v>
      </c>
      <c r="S81">
        <v>7.9558329823291309</v>
      </c>
      <c r="T81">
        <v>0</v>
      </c>
      <c r="U81">
        <v>64.236886701001467</v>
      </c>
      <c r="V81">
        <v>6.3606798561151088</v>
      </c>
      <c r="W81">
        <v>13.220044433461597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12.122759863322539</v>
      </c>
      <c r="AC81">
        <v>8.9169459071867756</v>
      </c>
      <c r="AD81">
        <v>11.212219245345123</v>
      </c>
      <c r="AE81">
        <v>15.166194992172004</v>
      </c>
      <c r="AF81">
        <v>4.8400001175111989</v>
      </c>
      <c r="AG81">
        <v>11.041868608938385</v>
      </c>
      <c r="AH81">
        <v>44.125343672999996</v>
      </c>
      <c r="AI81">
        <v>15.27246003791679</v>
      </c>
      <c r="AJ81">
        <v>0</v>
      </c>
      <c r="AK81">
        <v>13.799512143643133</v>
      </c>
      <c r="AL81">
        <v>0</v>
      </c>
      <c r="AM81">
        <v>4.8491039359254753</v>
      </c>
      <c r="AN81">
        <v>0.99475153001040029</v>
      </c>
      <c r="AO81">
        <v>0</v>
      </c>
      <c r="AP81">
        <v>0.15721062785249276</v>
      </c>
      <c r="AQ81">
        <v>7.7126699741765163</v>
      </c>
      <c r="AR81">
        <v>15.072150000000001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954.38941983496875</v>
      </c>
      <c r="DN81">
        <v>32.059787215658538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6.0778725418685804</v>
      </c>
      <c r="L82">
        <v>527.05909346376825</v>
      </c>
      <c r="M82">
        <v>23.925872492047461</v>
      </c>
      <c r="N82">
        <v>36.243234793886188</v>
      </c>
      <c r="O82">
        <v>0</v>
      </c>
      <c r="P82">
        <v>42.740095010254606</v>
      </c>
      <c r="Q82">
        <v>6.2196000303888201</v>
      </c>
      <c r="R82">
        <v>13.005733277800417</v>
      </c>
      <c r="S82">
        <v>7.9558329823291309</v>
      </c>
      <c r="T82">
        <v>0</v>
      </c>
      <c r="U82">
        <v>64.236886701001467</v>
      </c>
      <c r="V82">
        <v>6.3606798561151088</v>
      </c>
      <c r="W82">
        <v>13.220044433461597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12.122759863322539</v>
      </c>
      <c r="AC82">
        <v>8.9169459071867756</v>
      </c>
      <c r="AD82">
        <v>11.212219245345123</v>
      </c>
      <c r="AE82">
        <v>15.166194992172004</v>
      </c>
      <c r="AF82">
        <v>4.8400001175111989</v>
      </c>
      <c r="AG82">
        <v>11.041868608938385</v>
      </c>
      <c r="AH82">
        <v>44.125343672999996</v>
      </c>
      <c r="AI82">
        <v>15.27246003791679</v>
      </c>
      <c r="AJ82">
        <v>0</v>
      </c>
      <c r="AK82">
        <v>13.799512143643133</v>
      </c>
      <c r="AL82">
        <v>0</v>
      </c>
      <c r="AM82">
        <v>4.8491039359254753</v>
      </c>
      <c r="AN82">
        <v>0.99475153001040029</v>
      </c>
      <c r="AO82">
        <v>0</v>
      </c>
      <c r="AP82">
        <v>0.15721062785249276</v>
      </c>
      <c r="AQ82">
        <v>7.7126699741765163</v>
      </c>
      <c r="AR82">
        <v>15.072150000000001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954.38941983496875</v>
      </c>
      <c r="DN82">
        <v>32.059787215658538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6.0778725418685804</v>
      </c>
      <c r="L83">
        <v>527.05909346376825</v>
      </c>
      <c r="M83">
        <v>23.925872492047461</v>
      </c>
      <c r="N83">
        <v>36.243234793886188</v>
      </c>
      <c r="O83">
        <v>0</v>
      </c>
      <c r="P83">
        <v>42.740095010254606</v>
      </c>
      <c r="Q83">
        <v>6.2196000303888201</v>
      </c>
      <c r="R83">
        <v>13.005733277800417</v>
      </c>
      <c r="S83">
        <v>7.9558329823291309</v>
      </c>
      <c r="T83">
        <v>0</v>
      </c>
      <c r="U83">
        <v>64.236886701001467</v>
      </c>
      <c r="V83">
        <v>6.3606798561151088</v>
      </c>
      <c r="W83">
        <v>13.220044433461597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12.122759863322539</v>
      </c>
      <c r="AC83">
        <v>8.9169459071867756</v>
      </c>
      <c r="AD83">
        <v>11.212219245345123</v>
      </c>
      <c r="AE83">
        <v>15.166194992172004</v>
      </c>
      <c r="AF83">
        <v>4.8400001175111989</v>
      </c>
      <c r="AG83">
        <v>11.041868608938385</v>
      </c>
      <c r="AH83">
        <v>44.125343672999996</v>
      </c>
      <c r="AI83">
        <v>15.27246003791679</v>
      </c>
      <c r="AJ83">
        <v>0</v>
      </c>
      <c r="AK83">
        <v>13.799512143643133</v>
      </c>
      <c r="AL83">
        <v>0</v>
      </c>
      <c r="AM83">
        <v>4.8491039359254753</v>
      </c>
      <c r="AN83">
        <v>0.99475153001040029</v>
      </c>
      <c r="AO83">
        <v>0</v>
      </c>
      <c r="AP83">
        <v>0.15721062785249276</v>
      </c>
      <c r="AQ83">
        <v>7.7126699741765163</v>
      </c>
      <c r="AR83">
        <v>15.072150000000001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954.38941983496875</v>
      </c>
      <c r="DN83">
        <v>32.059787215658538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6.0778725418685804</v>
      </c>
      <c r="L84">
        <v>527.05909346376825</v>
      </c>
      <c r="M84">
        <v>23.925872492047461</v>
      </c>
      <c r="N84">
        <v>36.243234793886188</v>
      </c>
      <c r="O84">
        <v>0</v>
      </c>
      <c r="P84">
        <v>42.740095010254606</v>
      </c>
      <c r="Q84">
        <v>6.2196000303888201</v>
      </c>
      <c r="R84">
        <v>13.005733277800417</v>
      </c>
      <c r="S84">
        <v>7.9558329823291309</v>
      </c>
      <c r="T84">
        <v>0</v>
      </c>
      <c r="U84">
        <v>64.236886701001467</v>
      </c>
      <c r="V84">
        <v>6.3606798561151088</v>
      </c>
      <c r="W84">
        <v>13.220044433461597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12.122759863322539</v>
      </c>
      <c r="AC84">
        <v>8.9169459071867756</v>
      </c>
      <c r="AD84">
        <v>11.212219245345123</v>
      </c>
      <c r="AE84">
        <v>15.166194992172004</v>
      </c>
      <c r="AF84">
        <v>4.8400001175111989</v>
      </c>
      <c r="AG84">
        <v>11.041868608938385</v>
      </c>
      <c r="AH84">
        <v>44.125343672999996</v>
      </c>
      <c r="AI84">
        <v>15.27246003791679</v>
      </c>
      <c r="AJ84">
        <v>0</v>
      </c>
      <c r="AK84">
        <v>13.799512143643133</v>
      </c>
      <c r="AL84">
        <v>0</v>
      </c>
      <c r="AM84">
        <v>4.8491039359254753</v>
      </c>
      <c r="AN84">
        <v>0.99475153001040029</v>
      </c>
      <c r="AO84">
        <v>0</v>
      </c>
      <c r="AP84">
        <v>0.15721062785249276</v>
      </c>
      <c r="AQ84">
        <v>7.7126699741765163</v>
      </c>
      <c r="AR84">
        <v>15.072150000000001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954.38941983496875</v>
      </c>
      <c r="DN84">
        <v>32.059787215658538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6.0778725418685804</v>
      </c>
      <c r="L85">
        <v>527.05909346376825</v>
      </c>
      <c r="M85">
        <v>23.925872492047461</v>
      </c>
      <c r="N85">
        <v>36.243234793886188</v>
      </c>
      <c r="O85">
        <v>0</v>
      </c>
      <c r="P85">
        <v>42.740095010254606</v>
      </c>
      <c r="Q85">
        <v>6.2196000303888201</v>
      </c>
      <c r="R85">
        <v>13.005733277800417</v>
      </c>
      <c r="S85">
        <v>7.9558329823291309</v>
      </c>
      <c r="T85">
        <v>0</v>
      </c>
      <c r="U85">
        <v>64.236886701001467</v>
      </c>
      <c r="V85">
        <v>6.3606798561151088</v>
      </c>
      <c r="W85">
        <v>13.220044433461597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12.122759863322539</v>
      </c>
      <c r="AC85">
        <v>8.9169459071867756</v>
      </c>
      <c r="AD85">
        <v>11.212219245345123</v>
      </c>
      <c r="AE85">
        <v>15.166194992172004</v>
      </c>
      <c r="AF85">
        <v>4.8400001175111989</v>
      </c>
      <c r="AG85">
        <v>11.041868608938385</v>
      </c>
      <c r="AH85">
        <v>44.125343672999996</v>
      </c>
      <c r="AI85">
        <v>5.0777999708332393</v>
      </c>
      <c r="AJ85">
        <v>0</v>
      </c>
      <c r="AK85">
        <v>13.799512143643133</v>
      </c>
      <c r="AL85">
        <v>0</v>
      </c>
      <c r="AM85">
        <v>4.8491039359254753</v>
      </c>
      <c r="AN85">
        <v>0.99475153001040029</v>
      </c>
      <c r="AO85">
        <v>0</v>
      </c>
      <c r="AP85">
        <v>0.15721062785249276</v>
      </c>
      <c r="AQ85">
        <v>7.7126699741765163</v>
      </c>
      <c r="AR85">
        <v>15.072150000000001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944.52608629006568</v>
      </c>
      <c r="DN85">
        <v>31.728460693478091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6.0778725418685804</v>
      </c>
      <c r="L86">
        <v>527.05909346376825</v>
      </c>
      <c r="M86">
        <v>23.925872492047461</v>
      </c>
      <c r="N86">
        <v>36.243234793886188</v>
      </c>
      <c r="O86">
        <v>0</v>
      </c>
      <c r="P86">
        <v>42.740095010254606</v>
      </c>
      <c r="Q86">
        <v>6.2196000303888201</v>
      </c>
      <c r="R86">
        <v>13.005733277800417</v>
      </c>
      <c r="S86">
        <v>7.9558329823291309</v>
      </c>
      <c r="T86">
        <v>0</v>
      </c>
      <c r="U86">
        <v>64.236886701001467</v>
      </c>
      <c r="V86">
        <v>6.3606798561151088</v>
      </c>
      <c r="W86">
        <v>13.220044433461597</v>
      </c>
      <c r="X86">
        <v>45.254524675077072</v>
      </c>
      <c r="Y86">
        <v>0</v>
      </c>
      <c r="Z86">
        <v>1.0125</v>
      </c>
      <c r="AA86">
        <v>12.929271077146673</v>
      </c>
      <c r="AB86">
        <v>12.122759863322539</v>
      </c>
      <c r="AC86">
        <v>8.9169459071867756</v>
      </c>
      <c r="AD86">
        <v>8.3897100029217206</v>
      </c>
      <c r="AE86">
        <v>15.166194992172004</v>
      </c>
      <c r="AF86">
        <v>4.8400001175111989</v>
      </c>
      <c r="AG86">
        <v>11.041868608938385</v>
      </c>
      <c r="AH86">
        <v>35.729023290000001</v>
      </c>
      <c r="AI86">
        <v>1.093680011666704</v>
      </c>
      <c r="AJ86">
        <v>0</v>
      </c>
      <c r="AK86">
        <v>13.799512143643133</v>
      </c>
      <c r="AL86">
        <v>0</v>
      </c>
      <c r="AM86">
        <v>4.8491039359254753</v>
      </c>
      <c r="AN86">
        <v>0.99475153001040029</v>
      </c>
      <c r="AO86">
        <v>0</v>
      </c>
      <c r="AP86">
        <v>0.15721062785249276</v>
      </c>
      <c r="AQ86">
        <v>7.7126699741765163</v>
      </c>
      <c r="AR86">
        <v>15.072150000000001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924.96040682932824</v>
      </c>
      <c r="DN86">
        <v>31.071215569625643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6.0778725418685804</v>
      </c>
      <c r="L87">
        <v>527.05909346376825</v>
      </c>
      <c r="M87">
        <v>23.925872492047461</v>
      </c>
      <c r="N87">
        <v>36.243234793886188</v>
      </c>
      <c r="O87">
        <v>0</v>
      </c>
      <c r="P87">
        <v>42.740095010254606</v>
      </c>
      <c r="Q87">
        <v>6.3069065047687198</v>
      </c>
      <c r="R87">
        <v>13.005733277800417</v>
      </c>
      <c r="S87">
        <v>7.9558329823291309</v>
      </c>
      <c r="T87">
        <v>0</v>
      </c>
      <c r="U87">
        <v>64.236886701001467</v>
      </c>
      <c r="V87">
        <v>6.3606798561151088</v>
      </c>
      <c r="W87">
        <v>13.220044433461597</v>
      </c>
      <c r="X87">
        <v>45.254524675077072</v>
      </c>
      <c r="Y87">
        <v>0</v>
      </c>
      <c r="Z87">
        <v>1.0125</v>
      </c>
      <c r="AA87">
        <v>12.929271077146673</v>
      </c>
      <c r="AB87">
        <v>12.122759863322539</v>
      </c>
      <c r="AC87">
        <v>8.9169459071867756</v>
      </c>
      <c r="AD87">
        <v>8.3897100029217206</v>
      </c>
      <c r="AE87">
        <v>15.166194992172004</v>
      </c>
      <c r="AF87">
        <v>4.8400001175111989</v>
      </c>
      <c r="AG87">
        <v>11.041868608938385</v>
      </c>
      <c r="AH87">
        <v>29.774186075000003</v>
      </c>
      <c r="AI87">
        <v>1.093680011666704</v>
      </c>
      <c r="AJ87">
        <v>0</v>
      </c>
      <c r="AK87">
        <v>13.799512143643133</v>
      </c>
      <c r="AL87">
        <v>0</v>
      </c>
      <c r="AM87">
        <v>4.8491039359254753</v>
      </c>
      <c r="AN87">
        <v>0.99475153001040029</v>
      </c>
      <c r="AO87">
        <v>0</v>
      </c>
      <c r="AP87">
        <v>0.15721062785249276</v>
      </c>
      <c r="AQ87">
        <v>7.7126699741765163</v>
      </c>
      <c r="AR87">
        <v>15.072150000000001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919.28357090151007</v>
      </c>
      <c r="DN87">
        <v>30.880520756823678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6.0778725418685804</v>
      </c>
      <c r="L88">
        <v>527.05909346376825</v>
      </c>
      <c r="M88">
        <v>23.925872492047461</v>
      </c>
      <c r="N88">
        <v>36.243234793886188</v>
      </c>
      <c r="O88">
        <v>0</v>
      </c>
      <c r="P88">
        <v>42.740095010254606</v>
      </c>
      <c r="Q88">
        <v>6.3072000607776424</v>
      </c>
      <c r="R88">
        <v>13.005733277800417</v>
      </c>
      <c r="S88">
        <v>7.9558329823291309</v>
      </c>
      <c r="T88">
        <v>0</v>
      </c>
      <c r="U88">
        <v>64.236886701001467</v>
      </c>
      <c r="V88">
        <v>6.3606798561151088</v>
      </c>
      <c r="W88">
        <v>13.220044433461597</v>
      </c>
      <c r="X88">
        <v>45.254524675077072</v>
      </c>
      <c r="Y88">
        <v>0</v>
      </c>
      <c r="Z88">
        <v>1.0125</v>
      </c>
      <c r="AA88">
        <v>12.929271077146673</v>
      </c>
      <c r="AB88">
        <v>12.122759863322539</v>
      </c>
      <c r="AC88">
        <v>8.9169459071867756</v>
      </c>
      <c r="AD88">
        <v>8.3897100029217206</v>
      </c>
      <c r="AE88">
        <v>15.166194992172004</v>
      </c>
      <c r="AF88">
        <v>4.8400001175111989</v>
      </c>
      <c r="AG88">
        <v>11.041868608938385</v>
      </c>
      <c r="AH88">
        <v>29.774186075000003</v>
      </c>
      <c r="AI88">
        <v>1.093680011666704</v>
      </c>
      <c r="AJ88">
        <v>0</v>
      </c>
      <c r="AK88">
        <v>13.799512143643133</v>
      </c>
      <c r="AL88">
        <v>0</v>
      </c>
      <c r="AM88">
        <v>4.8491039359254753</v>
      </c>
      <c r="AN88">
        <v>0.99475153001040029</v>
      </c>
      <c r="AO88">
        <v>0</v>
      </c>
      <c r="AP88">
        <v>0.15721062785249276</v>
      </c>
      <c r="AQ88">
        <v>7.7126699741765163</v>
      </c>
      <c r="AR88">
        <v>15.072150000000001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919.2838547330964</v>
      </c>
      <c r="DN88">
        <v>30.880530481246332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6.0778725418685804</v>
      </c>
      <c r="L89">
        <v>527.05909346376825</v>
      </c>
      <c r="M89">
        <v>23.925872492047461</v>
      </c>
      <c r="N89">
        <v>36.243234793886188</v>
      </c>
      <c r="O89">
        <v>0</v>
      </c>
      <c r="P89">
        <v>42.740095010254606</v>
      </c>
      <c r="Q89">
        <v>6.3072000607776424</v>
      </c>
      <c r="R89">
        <v>13.005733277800417</v>
      </c>
      <c r="S89">
        <v>7.9558329823291309</v>
      </c>
      <c r="T89">
        <v>0</v>
      </c>
      <c r="U89">
        <v>64.236886701001467</v>
      </c>
      <c r="V89">
        <v>6.3606798561151088</v>
      </c>
      <c r="W89">
        <v>13.220044433461597</v>
      </c>
      <c r="X89">
        <v>45.254524675077072</v>
      </c>
      <c r="Y89">
        <v>0</v>
      </c>
      <c r="Z89">
        <v>1.0125</v>
      </c>
      <c r="AA89">
        <v>12.929271077146673</v>
      </c>
      <c r="AB89">
        <v>12.122759863322539</v>
      </c>
      <c r="AC89">
        <v>8.9169459071867756</v>
      </c>
      <c r="AD89">
        <v>8.3897100029217206</v>
      </c>
      <c r="AE89">
        <v>15.166194992172004</v>
      </c>
      <c r="AF89">
        <v>4.8400001175111989</v>
      </c>
      <c r="AG89">
        <v>11.041868608938385</v>
      </c>
      <c r="AH89">
        <v>35.729023290000001</v>
      </c>
      <c r="AI89">
        <v>1.093680011666704</v>
      </c>
      <c r="AJ89">
        <v>0</v>
      </c>
      <c r="AK89">
        <v>13.799512143643133</v>
      </c>
      <c r="AL89">
        <v>0</v>
      </c>
      <c r="AM89">
        <v>4.8491039359254753</v>
      </c>
      <c r="AN89">
        <v>0.99475153001040029</v>
      </c>
      <c r="AO89">
        <v>0</v>
      </c>
      <c r="AP89">
        <v>0.15721062785249276</v>
      </c>
      <c r="AQ89">
        <v>7.7126699741765163</v>
      </c>
      <c r="AR89">
        <v>15.072150000000001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925.04515973109642</v>
      </c>
      <c r="DN89">
        <v>31.07406269824633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6.0778725418685804</v>
      </c>
      <c r="L90">
        <v>527.05909346376825</v>
      </c>
      <c r="M90">
        <v>23.925872492047461</v>
      </c>
      <c r="N90">
        <v>36.243234793886188</v>
      </c>
      <c r="O90">
        <v>0</v>
      </c>
      <c r="P90">
        <v>42.740095010254606</v>
      </c>
      <c r="Q90">
        <v>6.3072000607776424</v>
      </c>
      <c r="R90">
        <v>13.005733277800417</v>
      </c>
      <c r="S90">
        <v>7.9558329823291309</v>
      </c>
      <c r="T90">
        <v>0</v>
      </c>
      <c r="U90">
        <v>64.236886701001467</v>
      </c>
      <c r="V90">
        <v>6.3606798561151088</v>
      </c>
      <c r="W90">
        <v>13.220044433461597</v>
      </c>
      <c r="X90">
        <v>45.254524675077072</v>
      </c>
      <c r="Y90">
        <v>0</v>
      </c>
      <c r="Z90">
        <v>6.0324750000000007</v>
      </c>
      <c r="AA90">
        <v>12.929271077146673</v>
      </c>
      <c r="AB90">
        <v>12.122759863322539</v>
      </c>
      <c r="AC90">
        <v>8.9169459071867756</v>
      </c>
      <c r="AD90">
        <v>11.212219245345123</v>
      </c>
      <c r="AE90">
        <v>15.166194992172004</v>
      </c>
      <c r="AF90">
        <v>4.8400001175111989</v>
      </c>
      <c r="AG90">
        <v>11.041868608938385</v>
      </c>
      <c r="AH90">
        <v>44.125343672999996</v>
      </c>
      <c r="AI90">
        <v>1.093680011666704</v>
      </c>
      <c r="AJ90">
        <v>0</v>
      </c>
      <c r="AK90">
        <v>13.799512143643133</v>
      </c>
      <c r="AL90">
        <v>0</v>
      </c>
      <c r="AM90">
        <v>4.8491039359254753</v>
      </c>
      <c r="AN90">
        <v>0.99475153001040029</v>
      </c>
      <c r="AO90">
        <v>0</v>
      </c>
      <c r="AP90">
        <v>0.15721062785249276</v>
      </c>
      <c r="AQ90">
        <v>7.7126699741765163</v>
      </c>
      <c r="AR90">
        <v>15.072150000000001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940.75620302342315</v>
      </c>
      <c r="DN90">
        <v>31.601824031342879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6.0778725418685804</v>
      </c>
      <c r="L91">
        <v>553.43859030736405</v>
      </c>
      <c r="M91">
        <v>23.925872492047461</v>
      </c>
      <c r="N91">
        <v>36.243234793886188</v>
      </c>
      <c r="O91">
        <v>0</v>
      </c>
      <c r="P91">
        <v>42.740095010254606</v>
      </c>
      <c r="Q91">
        <v>6.3022463790991523</v>
      </c>
      <c r="R91">
        <v>13.005733277800417</v>
      </c>
      <c r="S91">
        <v>7.9558329823291309</v>
      </c>
      <c r="T91">
        <v>0</v>
      </c>
      <c r="U91">
        <v>64.236886701001467</v>
      </c>
      <c r="V91">
        <v>6.3606798561151088</v>
      </c>
      <c r="W91">
        <v>13.220044433461597</v>
      </c>
      <c r="X91">
        <v>45.254524675077072</v>
      </c>
      <c r="Y91">
        <v>0</v>
      </c>
      <c r="Z91">
        <v>6.0324750000000007</v>
      </c>
      <c r="AA91">
        <v>12.929271077146673</v>
      </c>
      <c r="AB91">
        <v>12.122759863322539</v>
      </c>
      <c r="AC91">
        <v>8.9169459071867756</v>
      </c>
      <c r="AD91">
        <v>11.212219245345123</v>
      </c>
      <c r="AE91">
        <v>15.166194992172004</v>
      </c>
      <c r="AF91">
        <v>4.8400001175111989</v>
      </c>
      <c r="AG91">
        <v>11.041868608938385</v>
      </c>
      <c r="AH91">
        <v>44.125343672999996</v>
      </c>
      <c r="AI91">
        <v>1.093680011666704</v>
      </c>
      <c r="AJ91">
        <v>0</v>
      </c>
      <c r="AK91">
        <v>13.799512143643133</v>
      </c>
      <c r="AL91">
        <v>0</v>
      </c>
      <c r="AM91">
        <v>4.8491039359254753</v>
      </c>
      <c r="AN91">
        <v>0.99475153001040029</v>
      </c>
      <c r="AO91">
        <v>0</v>
      </c>
      <c r="AP91">
        <v>0.15721062785249276</v>
      </c>
      <c r="AQ91">
        <v>7.7126699741765163</v>
      </c>
      <c r="AR91">
        <v>15.072150000000001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966.27357359867381</v>
      </c>
      <c r="DN91">
        <v>32.458996618009436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6.0778725418685804</v>
      </c>
      <c r="L92">
        <v>553.43859030736405</v>
      </c>
      <c r="M92">
        <v>23.925872492047461</v>
      </c>
      <c r="N92">
        <v>36.243234793886188</v>
      </c>
      <c r="O92">
        <v>0</v>
      </c>
      <c r="P92">
        <v>42.740095010254606</v>
      </c>
      <c r="Q92">
        <v>6.3022463790991523</v>
      </c>
      <c r="R92">
        <v>13.005733277800417</v>
      </c>
      <c r="S92">
        <v>7.9558329823291309</v>
      </c>
      <c r="T92">
        <v>0</v>
      </c>
      <c r="U92">
        <v>64.236886701001467</v>
      </c>
      <c r="V92">
        <v>6.3606798561151088</v>
      </c>
      <c r="W92">
        <v>13.220044433461597</v>
      </c>
      <c r="X92">
        <v>45.254524675077072</v>
      </c>
      <c r="Y92">
        <v>0</v>
      </c>
      <c r="Z92">
        <v>4.0216500000000011</v>
      </c>
      <c r="AA92">
        <v>12.929271077146673</v>
      </c>
      <c r="AB92">
        <v>12.122759863322539</v>
      </c>
      <c r="AC92">
        <v>8.9169459071867756</v>
      </c>
      <c r="AD92">
        <v>11.212219245345123</v>
      </c>
      <c r="AE92">
        <v>15.166194992172004</v>
      </c>
      <c r="AF92">
        <v>4.8400001175111989</v>
      </c>
      <c r="AG92">
        <v>11.041868608938385</v>
      </c>
      <c r="AH92">
        <v>44.125343672999996</v>
      </c>
      <c r="AI92">
        <v>1.093680011666704</v>
      </c>
      <c r="AJ92">
        <v>0</v>
      </c>
      <c r="AK92">
        <v>13.799512143643133</v>
      </c>
      <c r="AL92">
        <v>0</v>
      </c>
      <c r="AM92">
        <v>4.8491039359254753</v>
      </c>
      <c r="AN92">
        <v>0.99475153001040029</v>
      </c>
      <c r="AO92">
        <v>0</v>
      </c>
      <c r="AP92">
        <v>0.15721062785249276</v>
      </c>
      <c r="AQ92">
        <v>7.7126699741765163</v>
      </c>
      <c r="AR92">
        <v>15.072150000000001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964.328100564583</v>
      </c>
      <c r="DN92">
        <v>32.393644652100349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6.0778725418685804</v>
      </c>
      <c r="L93">
        <v>553.43859030736405</v>
      </c>
      <c r="M93">
        <v>23.925872492047461</v>
      </c>
      <c r="N93">
        <v>36.243234793886188</v>
      </c>
      <c r="O93">
        <v>0</v>
      </c>
      <c r="P93">
        <v>42.740095010254606</v>
      </c>
      <c r="Q93">
        <v>6.3022463790991523</v>
      </c>
      <c r="R93">
        <v>13.005733277800417</v>
      </c>
      <c r="S93">
        <v>7.9558329823291309</v>
      </c>
      <c r="T93">
        <v>0</v>
      </c>
      <c r="U93">
        <v>64.236886701001467</v>
      </c>
      <c r="V93">
        <v>6.3606798561151088</v>
      </c>
      <c r="W93">
        <v>13.220044433461597</v>
      </c>
      <c r="X93">
        <v>45.254524675077072</v>
      </c>
      <c r="Y93">
        <v>0</v>
      </c>
      <c r="Z93">
        <v>4.0216500000000011</v>
      </c>
      <c r="AA93">
        <v>12.929271077146673</v>
      </c>
      <c r="AB93">
        <v>12.122759863322539</v>
      </c>
      <c r="AC93">
        <v>8.9169459071867756</v>
      </c>
      <c r="AD93">
        <v>11.212219245345123</v>
      </c>
      <c r="AE93">
        <v>15.166194992172004</v>
      </c>
      <c r="AF93">
        <v>4.8400001175111989</v>
      </c>
      <c r="AG93">
        <v>11.041868608938385</v>
      </c>
      <c r="AH93">
        <v>44.125343672999996</v>
      </c>
      <c r="AI93">
        <v>1.093680011666704</v>
      </c>
      <c r="AJ93">
        <v>0</v>
      </c>
      <c r="AK93">
        <v>13.799512143643133</v>
      </c>
      <c r="AL93">
        <v>0</v>
      </c>
      <c r="AM93">
        <v>4.8491039359254753</v>
      </c>
      <c r="AN93">
        <v>0.99475153001040029</v>
      </c>
      <c r="AO93">
        <v>0</v>
      </c>
      <c r="AP93">
        <v>0.15721062785249276</v>
      </c>
      <c r="AQ93">
        <v>7.7126699741765163</v>
      </c>
      <c r="AR93">
        <v>16.257600000000007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965.47502343958297</v>
      </c>
      <c r="DN93">
        <v>32.432171777100358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6.0778725418685804</v>
      </c>
      <c r="L94">
        <v>553.43859030736405</v>
      </c>
      <c r="M94">
        <v>23.925872492047461</v>
      </c>
      <c r="N94">
        <v>36.243234793886188</v>
      </c>
      <c r="O94">
        <v>0</v>
      </c>
      <c r="P94">
        <v>42.740095010254606</v>
      </c>
      <c r="Q94">
        <v>6.3022463790991523</v>
      </c>
      <c r="R94">
        <v>13.005733277800417</v>
      </c>
      <c r="S94">
        <v>7.9558329823291309</v>
      </c>
      <c r="T94">
        <v>0</v>
      </c>
      <c r="U94">
        <v>64.236886701001467</v>
      </c>
      <c r="V94">
        <v>6.3606798561151088</v>
      </c>
      <c r="W94">
        <v>13.220044433461597</v>
      </c>
      <c r="X94">
        <v>45.254524675077072</v>
      </c>
      <c r="Y94">
        <v>0</v>
      </c>
      <c r="Z94">
        <v>2.0108250000000001</v>
      </c>
      <c r="AA94">
        <v>12.929271077146673</v>
      </c>
      <c r="AB94">
        <v>12.122759863322539</v>
      </c>
      <c r="AC94">
        <v>8.9169459071867756</v>
      </c>
      <c r="AD94">
        <v>11.212219245345123</v>
      </c>
      <c r="AE94">
        <v>15.166194992172004</v>
      </c>
      <c r="AF94">
        <v>4.8400001175111989</v>
      </c>
      <c r="AG94">
        <v>11.041868608938385</v>
      </c>
      <c r="AH94">
        <v>44.125343672999996</v>
      </c>
      <c r="AI94">
        <v>0</v>
      </c>
      <c r="AJ94">
        <v>0</v>
      </c>
      <c r="AK94">
        <v>13.799512143643133</v>
      </c>
      <c r="AL94">
        <v>0</v>
      </c>
      <c r="AM94">
        <v>4.8491039359254753</v>
      </c>
      <c r="AN94">
        <v>0.99475153001040029</v>
      </c>
      <c r="AO94">
        <v>0</v>
      </c>
      <c r="AP94">
        <v>0.15721062785249276</v>
      </c>
      <c r="AQ94">
        <v>7.7126699741765163</v>
      </c>
      <c r="AR94">
        <v>16.257600000000007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962.47141504962133</v>
      </c>
      <c r="DN94">
        <v>32.331275155395254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6.0778725418685804</v>
      </c>
      <c r="L95">
        <v>571.024921536428</v>
      </c>
      <c r="M95">
        <v>23.925872492047461</v>
      </c>
      <c r="N95">
        <v>36.243234793886188</v>
      </c>
      <c r="O95">
        <v>0</v>
      </c>
      <c r="P95">
        <v>42.740095010254606</v>
      </c>
      <c r="Q95">
        <v>6.3022463790991523</v>
      </c>
      <c r="R95">
        <v>13.005733277800417</v>
      </c>
      <c r="S95">
        <v>7.9558329823291309</v>
      </c>
      <c r="T95">
        <v>0</v>
      </c>
      <c r="U95">
        <v>64.236886701001467</v>
      </c>
      <c r="V95">
        <v>6.3606798561151088</v>
      </c>
      <c r="W95">
        <v>13.220044433461597</v>
      </c>
      <c r="X95">
        <v>45.254524675077072</v>
      </c>
      <c r="Y95">
        <v>0</v>
      </c>
      <c r="Z95">
        <v>0</v>
      </c>
      <c r="AA95">
        <v>12.929271077146673</v>
      </c>
      <c r="AB95">
        <v>12.122759863322539</v>
      </c>
      <c r="AC95">
        <v>8.9169459071867756</v>
      </c>
      <c r="AD95">
        <v>8.3897100029217206</v>
      </c>
      <c r="AE95">
        <v>15.166194992172004</v>
      </c>
      <c r="AF95">
        <v>4.8400001175111989</v>
      </c>
      <c r="AG95">
        <v>11.041868608938385</v>
      </c>
      <c r="AH95">
        <v>31.114024523499996</v>
      </c>
      <c r="AI95">
        <v>0</v>
      </c>
      <c r="AJ95">
        <v>0</v>
      </c>
      <c r="AK95">
        <v>13.799512143643133</v>
      </c>
      <c r="AL95">
        <v>0</v>
      </c>
      <c r="AM95">
        <v>4.8491039359254753</v>
      </c>
      <c r="AN95">
        <v>0.99475153001040029</v>
      </c>
      <c r="AO95">
        <v>0</v>
      </c>
      <c r="AP95">
        <v>0.15721062785249276</v>
      </c>
      <c r="AQ95">
        <v>7.5387000286927615</v>
      </c>
      <c r="AR95">
        <v>15.072150000000001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960.90624922406914</v>
      </c>
      <c r="DN95">
        <v>32.278698872604295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6.0778725418685804</v>
      </c>
      <c r="L96">
        <v>571.024921536428</v>
      </c>
      <c r="M96">
        <v>23.925872492047461</v>
      </c>
      <c r="N96">
        <v>36.243234793886188</v>
      </c>
      <c r="O96">
        <v>0</v>
      </c>
      <c r="P96">
        <v>42.740095010254606</v>
      </c>
      <c r="Q96">
        <v>6.3022463790991523</v>
      </c>
      <c r="R96">
        <v>13.005733277800417</v>
      </c>
      <c r="S96">
        <v>7.9558329823291309</v>
      </c>
      <c r="T96">
        <v>0</v>
      </c>
      <c r="U96">
        <v>64.236886701001467</v>
      </c>
      <c r="V96">
        <v>6.3606798561151088</v>
      </c>
      <c r="W96">
        <v>13.220044433461597</v>
      </c>
      <c r="X96">
        <v>45.254524675077072</v>
      </c>
      <c r="Y96">
        <v>0</v>
      </c>
      <c r="Z96">
        <v>0</v>
      </c>
      <c r="AA96">
        <v>12.929271077146673</v>
      </c>
      <c r="AB96">
        <v>12.122759863322539</v>
      </c>
      <c r="AC96">
        <v>8.9169459071867756</v>
      </c>
      <c r="AD96">
        <v>5.5931400993385436</v>
      </c>
      <c r="AE96">
        <v>15.166194992172004</v>
      </c>
      <c r="AF96">
        <v>4.8400001175111989</v>
      </c>
      <c r="AG96">
        <v>11.041868608938385</v>
      </c>
      <c r="AH96">
        <v>26.7967674675</v>
      </c>
      <c r="AI96">
        <v>0</v>
      </c>
      <c r="AJ96">
        <v>0</v>
      </c>
      <c r="AK96">
        <v>13.799512143643133</v>
      </c>
      <c r="AL96">
        <v>0</v>
      </c>
      <c r="AM96">
        <v>4.8491039359254753</v>
      </c>
      <c r="AN96">
        <v>0.99475153001040029</v>
      </c>
      <c r="AO96">
        <v>0</v>
      </c>
      <c r="AP96">
        <v>0.15721062785249276</v>
      </c>
      <c r="AQ96">
        <v>7.5387000286927615</v>
      </c>
      <c r="AR96">
        <v>15.072150000000001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954.02362185841707</v>
      </c>
      <c r="DN96">
        <v>32.047499278673278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6.0778725418685804</v>
      </c>
      <c r="L97">
        <v>571.024921536428</v>
      </c>
      <c r="M97">
        <v>23.925872492047461</v>
      </c>
      <c r="N97">
        <v>36.243234793886188</v>
      </c>
      <c r="O97">
        <v>0</v>
      </c>
      <c r="P97">
        <v>42.740095010254606</v>
      </c>
      <c r="Q97">
        <v>6.3022463790991523</v>
      </c>
      <c r="R97">
        <v>13.005733277800417</v>
      </c>
      <c r="S97">
        <v>7.9558329823291309</v>
      </c>
      <c r="T97">
        <v>0</v>
      </c>
      <c r="U97">
        <v>64.236886701001467</v>
      </c>
      <c r="V97">
        <v>6.3606798561151088</v>
      </c>
      <c r="W97">
        <v>13.220044433461597</v>
      </c>
      <c r="X97">
        <v>45.254524675077072</v>
      </c>
      <c r="Y97">
        <v>0</v>
      </c>
      <c r="Z97">
        <v>0</v>
      </c>
      <c r="AA97">
        <v>12.929271077146673</v>
      </c>
      <c r="AB97">
        <v>12.122759863322539</v>
      </c>
      <c r="AC97">
        <v>8.9169459071867756</v>
      </c>
      <c r="AD97">
        <v>2.7965699035831788</v>
      </c>
      <c r="AE97">
        <v>15.166194992172004</v>
      </c>
      <c r="AF97">
        <v>4.8400001175111989</v>
      </c>
      <c r="AG97">
        <v>11.041868608938385</v>
      </c>
      <c r="AH97">
        <v>20.841930252500006</v>
      </c>
      <c r="AI97">
        <v>0</v>
      </c>
      <c r="AJ97">
        <v>0</v>
      </c>
      <c r="AK97">
        <v>13.799512143643133</v>
      </c>
      <c r="AL97">
        <v>0</v>
      </c>
      <c r="AM97">
        <v>4.8491039359254753</v>
      </c>
      <c r="AN97">
        <v>0.99475153001040029</v>
      </c>
      <c r="AO97">
        <v>0</v>
      </c>
      <c r="AP97">
        <v>0.15721062785249276</v>
      </c>
      <c r="AQ97">
        <v>7.5387000286927615</v>
      </c>
      <c r="AR97">
        <v>15.072150000000001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945.55663500392052</v>
      </c>
      <c r="DN97">
        <v>31.763078722414448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6.0778725418685804</v>
      </c>
      <c r="L98">
        <v>571.024921536428</v>
      </c>
      <c r="M98">
        <v>23.925872492047461</v>
      </c>
      <c r="N98">
        <v>36.243234793886188</v>
      </c>
      <c r="O98">
        <v>0</v>
      </c>
      <c r="P98">
        <v>42.740095010254606</v>
      </c>
      <c r="Q98">
        <v>6.3022463790991523</v>
      </c>
      <c r="R98">
        <v>13.005733277800417</v>
      </c>
      <c r="S98">
        <v>7.9558329823291309</v>
      </c>
      <c r="T98">
        <v>0</v>
      </c>
      <c r="U98">
        <v>64.236886701001467</v>
      </c>
      <c r="V98">
        <v>6.3606798561151088</v>
      </c>
      <c r="W98">
        <v>13.220044433461597</v>
      </c>
      <c r="X98">
        <v>45.254524675077072</v>
      </c>
      <c r="Y98">
        <v>0</v>
      </c>
      <c r="Z98">
        <v>0</v>
      </c>
      <c r="AA98">
        <v>12.929271077146673</v>
      </c>
      <c r="AB98">
        <v>12.122759863322539</v>
      </c>
      <c r="AC98">
        <v>8.9169459071867756</v>
      </c>
      <c r="AD98">
        <v>2.7965699035831788</v>
      </c>
      <c r="AE98">
        <v>15.166194992172004</v>
      </c>
      <c r="AF98">
        <v>4.8400001175111989</v>
      </c>
      <c r="AG98">
        <v>11.041868608938385</v>
      </c>
      <c r="AH98">
        <v>20.841930252500006</v>
      </c>
      <c r="AI98">
        <v>0</v>
      </c>
      <c r="AJ98">
        <v>0</v>
      </c>
      <c r="AK98">
        <v>13.799512143643133</v>
      </c>
      <c r="AL98">
        <v>0</v>
      </c>
      <c r="AM98">
        <v>4.8491039359254753</v>
      </c>
      <c r="AN98">
        <v>0.99475153001040029</v>
      </c>
      <c r="AO98">
        <v>0</v>
      </c>
      <c r="AP98">
        <v>0.15721062785249276</v>
      </c>
      <c r="AQ98">
        <v>7.5387000286927615</v>
      </c>
      <c r="AR98">
        <v>15.072150000000001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945.55663500392052</v>
      </c>
      <c r="DN98">
        <v>31.763078722414448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6.6386824086084155E-4</v>
      </c>
      <c r="H99">
        <f t="shared" si="2"/>
        <v>0</v>
      </c>
      <c r="I99">
        <f t="shared" si="2"/>
        <v>0</v>
      </c>
      <c r="J99">
        <f t="shared" si="2"/>
        <v>1.5053961725697267E-3</v>
      </c>
      <c r="K99">
        <f t="shared" si="2"/>
        <v>0.10308168680124094</v>
      </c>
      <c r="L99">
        <f t="shared" si="2"/>
        <v>9.9779465273789665</v>
      </c>
      <c r="M99">
        <f t="shared" si="2"/>
        <v>0.57426279088818655</v>
      </c>
      <c r="N99">
        <f t="shared" si="2"/>
        <v>0.86983763505326739</v>
      </c>
      <c r="O99">
        <f t="shared" si="2"/>
        <v>0</v>
      </c>
      <c r="P99">
        <f t="shared" si="2"/>
        <v>1.0257622802461117</v>
      </c>
      <c r="Q99">
        <f t="shared" si="2"/>
        <v>0.10533322559224385</v>
      </c>
      <c r="R99">
        <f t="shared" si="2"/>
        <v>0.24334905620560127</v>
      </c>
      <c r="S99">
        <f t="shared" si="2"/>
        <v>0.13964531029846367</v>
      </c>
      <c r="T99">
        <f t="shared" si="2"/>
        <v>0</v>
      </c>
      <c r="U99">
        <f t="shared" si="2"/>
        <v>1.5416852808240369</v>
      </c>
      <c r="V99">
        <f t="shared" si="2"/>
        <v>0.12734958618705028</v>
      </c>
      <c r="W99">
        <f t="shared" si="2"/>
        <v>0.28217706419150157</v>
      </c>
      <c r="X99">
        <f t="shared" si="2"/>
        <v>1.0187472010850191</v>
      </c>
      <c r="Y99">
        <f t="shared" si="2"/>
        <v>0</v>
      </c>
      <c r="Z99">
        <f t="shared" si="2"/>
        <v>4.3324199999999979E-2</v>
      </c>
      <c r="AA99">
        <f t="shared" si="2"/>
        <v>0.31020847831407261</v>
      </c>
      <c r="AB99">
        <f t="shared" si="2"/>
        <v>0.26922833798806156</v>
      </c>
      <c r="AC99">
        <f t="shared" si="2"/>
        <v>0.17827601804171211</v>
      </c>
      <c r="AD99">
        <f t="shared" si="2"/>
        <v>8.9902429709395007E-2</v>
      </c>
      <c r="AE99">
        <f t="shared" si="2"/>
        <v>0.36398867981212796</v>
      </c>
      <c r="AF99">
        <f t="shared" si="2"/>
        <v>6.5854251154547599E-2</v>
      </c>
      <c r="AG99">
        <f t="shared" si="2"/>
        <v>0.26500484661452062</v>
      </c>
      <c r="AH99">
        <f t="shared" si="2"/>
        <v>0.41311683149012518</v>
      </c>
      <c r="AI99">
        <f t="shared" si="2"/>
        <v>5.3980920148750465E-2</v>
      </c>
      <c r="AJ99">
        <f t="shared" si="2"/>
        <v>0</v>
      </c>
      <c r="AK99">
        <f t="shared" si="2"/>
        <v>0.33118829144743533</v>
      </c>
      <c r="AL99">
        <f t="shared" si="2"/>
        <v>0</v>
      </c>
      <c r="AM99">
        <f t="shared" si="2"/>
        <v>0.11637849446221155</v>
      </c>
      <c r="AN99">
        <f t="shared" si="2"/>
        <v>2.3663608103054967E-2</v>
      </c>
      <c r="AO99">
        <f t="shared" si="2"/>
        <v>0</v>
      </c>
      <c r="AP99">
        <f t="shared" si="2"/>
        <v>1.4600937061800264E-2</v>
      </c>
      <c r="AQ99">
        <f t="shared" si="2"/>
        <v>8.6177972497848004E-2</v>
      </c>
      <c r="AR99">
        <f t="shared" si="2"/>
        <v>0.36503392499999965</v>
      </c>
      <c r="AS99">
        <f t="shared" si="2"/>
        <v>0.23821044115792586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18.614187845792554</v>
      </c>
      <c r="DN99">
        <f t="shared" si="3"/>
        <v>0.625297726376145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9.382245545964088E-2</v>
      </c>
      <c r="L3">
        <v>0.44591384923358662</v>
      </c>
      <c r="M3">
        <v>0.11226317211116954</v>
      </c>
      <c r="N3">
        <v>0.14666791508106336</v>
      </c>
      <c r="O3">
        <v>0.16296656168708759</v>
      </c>
      <c r="P3">
        <v>0.2690694229939361</v>
      </c>
      <c r="Q3">
        <v>1.9347300000000005E-2</v>
      </c>
      <c r="R3">
        <v>6.5853008109677091E-2</v>
      </c>
      <c r="S3">
        <v>3.2680430399573406E-2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0.15107844284319519</v>
      </c>
      <c r="AD3">
        <v>4.5675031425270421E-2</v>
      </c>
      <c r="AE3">
        <v>0.25506526774474603</v>
      </c>
      <c r="AF3">
        <v>7.1650122981694195E-2</v>
      </c>
      <c r="AG3">
        <v>1.9179345353371509</v>
      </c>
      <c r="AH3">
        <v>1.8459004545</v>
      </c>
      <c r="AI3">
        <v>1.8534796197717782E-2</v>
      </c>
      <c r="AJ3">
        <v>0</v>
      </c>
      <c r="AK3">
        <v>3.3720761524948077</v>
      </c>
      <c r="AL3">
        <v>0</v>
      </c>
      <c r="AM3">
        <v>7.8481620882968686E-2</v>
      </c>
      <c r="AN3">
        <v>3.3768344280022435E-3</v>
      </c>
      <c r="AO3">
        <v>0</v>
      </c>
      <c r="AP3">
        <v>0</v>
      </c>
      <c r="AQ3">
        <v>0.17038749064850542</v>
      </c>
      <c r="AR3">
        <v>0</v>
      </c>
      <c r="AS3">
        <v>0.16151750762479297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0.14563049999999997</v>
      </c>
      <c r="AZ3">
        <v>0.24291190000000001</v>
      </c>
      <c r="BA3">
        <v>0.10124130000000002</v>
      </c>
      <c r="BB3">
        <v>0.14417500000000003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72.938232709919163</v>
      </c>
      <c r="DN3">
        <v>2.4524331068109166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9.382245545964088E-2</v>
      </c>
      <c r="L4">
        <v>0.44591384923358662</v>
      </c>
      <c r="M4">
        <v>0.11226317211116954</v>
      </c>
      <c r="N4">
        <v>0.14666791508106336</v>
      </c>
      <c r="O4">
        <v>0.16296656168708759</v>
      </c>
      <c r="P4">
        <v>0.2690694229939361</v>
      </c>
      <c r="Q4">
        <v>1.9347300000000005E-2</v>
      </c>
      <c r="R4">
        <v>6.5853008109677091E-2</v>
      </c>
      <c r="S4">
        <v>3.2680430399573406E-2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0.15107844284319519</v>
      </c>
      <c r="AD4">
        <v>4.5675031425270421E-2</v>
      </c>
      <c r="AE4">
        <v>0.25506526774474603</v>
      </c>
      <c r="AF4">
        <v>7.1650122981694195E-2</v>
      </c>
      <c r="AG4">
        <v>1.9179345353371509</v>
      </c>
      <c r="AH4">
        <v>1.8459004545</v>
      </c>
      <c r="AI4">
        <v>1.8534796197717782E-2</v>
      </c>
      <c r="AJ4">
        <v>0</v>
      </c>
      <c r="AK4">
        <v>3.3720761524948077</v>
      </c>
      <c r="AL4">
        <v>0</v>
      </c>
      <c r="AM4">
        <v>7.8481620882968686E-2</v>
      </c>
      <c r="AN4">
        <v>3.3768344280022435E-3</v>
      </c>
      <c r="AO4">
        <v>0</v>
      </c>
      <c r="AP4">
        <v>0</v>
      </c>
      <c r="AQ4">
        <v>0.17038749064850542</v>
      </c>
      <c r="AR4">
        <v>0</v>
      </c>
      <c r="AS4">
        <v>0.16151750762479297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0.14563049999999997</v>
      </c>
      <c r="AZ4">
        <v>0.24291190000000001</v>
      </c>
      <c r="BA4">
        <v>0.10124130000000002</v>
      </c>
      <c r="BB4">
        <v>0.14417500000000003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72.938232709919163</v>
      </c>
      <c r="DN4">
        <v>2.4524331068109166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9.382245545964088E-2</v>
      </c>
      <c r="L5">
        <v>0.44591384923358662</v>
      </c>
      <c r="M5">
        <v>0.11226317211116954</v>
      </c>
      <c r="N5">
        <v>0.14666791508106336</v>
      </c>
      <c r="O5">
        <v>0.16296656168708759</v>
      </c>
      <c r="P5">
        <v>0.2690694229939361</v>
      </c>
      <c r="Q5">
        <v>1.9347300000000005E-2</v>
      </c>
      <c r="R5">
        <v>6.5853008109677091E-2</v>
      </c>
      <c r="S5">
        <v>3.2680430399573406E-2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0.15107844284319519</v>
      </c>
      <c r="AD5">
        <v>4.5675031425270421E-2</v>
      </c>
      <c r="AE5">
        <v>0.25506526774474603</v>
      </c>
      <c r="AF5">
        <v>7.1650122981694195E-2</v>
      </c>
      <c r="AG5">
        <v>1.9179345353371509</v>
      </c>
      <c r="AH5">
        <v>1.2306003029999999</v>
      </c>
      <c r="AI5">
        <v>1.8534796197717782E-2</v>
      </c>
      <c r="AJ5">
        <v>0</v>
      </c>
      <c r="AK5">
        <v>3.3720761524948077</v>
      </c>
      <c r="AL5">
        <v>0</v>
      </c>
      <c r="AM5">
        <v>7.8481620882968686E-2</v>
      </c>
      <c r="AN5">
        <v>3.3768344280022435E-3</v>
      </c>
      <c r="AO5">
        <v>0</v>
      </c>
      <c r="AP5">
        <v>0</v>
      </c>
      <c r="AQ5">
        <v>0.17038749064850542</v>
      </c>
      <c r="AR5">
        <v>0</v>
      </c>
      <c r="AS5">
        <v>0.16151750762479297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0.14563049999999997</v>
      </c>
      <c r="AZ5">
        <v>0.24291190000000001</v>
      </c>
      <c r="BA5">
        <v>6.7763100000000007E-2</v>
      </c>
      <c r="BB5">
        <v>0.14417500000000003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72.310539614119165</v>
      </c>
      <c r="DN5">
        <v>2.4313478511109161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9.382245545964088E-2</v>
      </c>
      <c r="L6">
        <v>0.44591384923358662</v>
      </c>
      <c r="M6">
        <v>0.11226317211116954</v>
      </c>
      <c r="N6">
        <v>0.14666791508106336</v>
      </c>
      <c r="O6">
        <v>0.16296656168708759</v>
      </c>
      <c r="P6">
        <v>0.2690694229939361</v>
      </c>
      <c r="Q6">
        <v>1.9347300000000005E-2</v>
      </c>
      <c r="R6">
        <v>6.5853008109677091E-2</v>
      </c>
      <c r="S6">
        <v>3.2680430399573406E-2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0.15107844284319519</v>
      </c>
      <c r="AD6">
        <v>4.5675031425270421E-2</v>
      </c>
      <c r="AE6">
        <v>0.25506526774474603</v>
      </c>
      <c r="AF6">
        <v>7.1650122981694195E-2</v>
      </c>
      <c r="AG6">
        <v>1.9179345353371509</v>
      </c>
      <c r="AH6">
        <v>0.82040020199999997</v>
      </c>
      <c r="AI6">
        <v>0</v>
      </c>
      <c r="AJ6">
        <v>0</v>
      </c>
      <c r="AK6">
        <v>3.3720761524948077</v>
      </c>
      <c r="AL6">
        <v>0</v>
      </c>
      <c r="AM6">
        <v>7.8481620882968686E-2</v>
      </c>
      <c r="AN6">
        <v>3.3768344280022435E-3</v>
      </c>
      <c r="AO6">
        <v>0</v>
      </c>
      <c r="AP6">
        <v>0</v>
      </c>
      <c r="AQ6">
        <v>0.17038749064850542</v>
      </c>
      <c r="AR6">
        <v>0</v>
      </c>
      <c r="AS6">
        <v>0.16151750762479297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0.14563049999999997</v>
      </c>
      <c r="AZ6">
        <v>0.18218400000000001</v>
      </c>
      <c r="BA6">
        <v>4.5175400000000018E-2</v>
      </c>
      <c r="BB6">
        <v>0.14417500000000003</v>
      </c>
      <c r="BC6">
        <v>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71.815130702537033</v>
      </c>
      <c r="DN6">
        <v>2.4147062654953313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8.0709068484497437E-2</v>
      </c>
      <c r="L7">
        <v>0.44591384923358662</v>
      </c>
      <c r="M7">
        <v>0.11226317211116954</v>
      </c>
      <c r="N7">
        <v>0.14666791508106336</v>
      </c>
      <c r="O7">
        <v>0.16296656168708759</v>
      </c>
      <c r="P7">
        <v>0.2690694229939361</v>
      </c>
      <c r="Q7">
        <v>1.9347300000000005E-2</v>
      </c>
      <c r="R7">
        <v>6.5853008109677091E-2</v>
      </c>
      <c r="S7">
        <v>3.2680430399573406E-2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0.15107844284319519</v>
      </c>
      <c r="AD7">
        <v>4.5675031425270421E-2</v>
      </c>
      <c r="AE7">
        <v>0.25506526774474603</v>
      </c>
      <c r="AF7">
        <v>7.1650122981694195E-2</v>
      </c>
      <c r="AG7">
        <v>1.9179345353371509</v>
      </c>
      <c r="AH7">
        <v>0.82040020199999997</v>
      </c>
      <c r="AI7">
        <v>0</v>
      </c>
      <c r="AJ7">
        <v>0</v>
      </c>
      <c r="AK7">
        <v>3.3720761524948077</v>
      </c>
      <c r="AL7">
        <v>0</v>
      </c>
      <c r="AM7">
        <v>7.8481620882968686E-2</v>
      </c>
      <c r="AN7">
        <v>3.3768344280022435E-3</v>
      </c>
      <c r="AO7">
        <v>0</v>
      </c>
      <c r="AP7">
        <v>0</v>
      </c>
      <c r="AQ7">
        <v>0.17038749064850542</v>
      </c>
      <c r="AR7">
        <v>0</v>
      </c>
      <c r="AS7">
        <v>0.16151750762479297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0.14563049999999997</v>
      </c>
      <c r="AZ7">
        <v>0.12145589999999998</v>
      </c>
      <c r="BA7">
        <v>4.5175400000000018E-2</v>
      </c>
      <c r="BB7">
        <v>0.14417500000000003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66.903689100816806</v>
      </c>
      <c r="DN7">
        <v>2.2523063802404129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6.7141413069903094E-2</v>
      </c>
      <c r="L8">
        <v>0.44591384923358662</v>
      </c>
      <c r="M8">
        <v>0.11226317211116954</v>
      </c>
      <c r="N8">
        <v>0.14666791508106336</v>
      </c>
      <c r="O8">
        <v>0.16296656168708759</v>
      </c>
      <c r="P8">
        <v>0.2690694229939361</v>
      </c>
      <c r="Q8">
        <v>1.9347300000000005E-2</v>
      </c>
      <c r="R8">
        <v>6.5853008109677091E-2</v>
      </c>
      <c r="S8">
        <v>3.2680430399573406E-2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0.15107844284319519</v>
      </c>
      <c r="AD8">
        <v>4.5675031425270421E-2</v>
      </c>
      <c r="AE8">
        <v>0.25506526774474603</v>
      </c>
      <c r="AF8">
        <v>7.1650122981694195E-2</v>
      </c>
      <c r="AG8">
        <v>1.9179345353371509</v>
      </c>
      <c r="AH8">
        <v>0.82040020199999997</v>
      </c>
      <c r="AI8">
        <v>0</v>
      </c>
      <c r="AJ8">
        <v>0</v>
      </c>
      <c r="AK8">
        <v>3.3720761524948077</v>
      </c>
      <c r="AL8">
        <v>0</v>
      </c>
      <c r="AM8">
        <v>7.8481620882968686E-2</v>
      </c>
      <c r="AN8">
        <v>3.3768344280022435E-3</v>
      </c>
      <c r="AO8">
        <v>0</v>
      </c>
      <c r="AP8">
        <v>0</v>
      </c>
      <c r="AQ8">
        <v>0.17038749064850542</v>
      </c>
      <c r="AR8">
        <v>0</v>
      </c>
      <c r="AS8">
        <v>0.16151750762479297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0.14563049999999997</v>
      </c>
      <c r="AZ8">
        <v>6.072799999999999E-2</v>
      </c>
      <c r="BA8">
        <v>4.5175400000000018E-2</v>
      </c>
      <c r="BB8">
        <v>0.14417500000000003</v>
      </c>
      <c r="BC8">
        <v>60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66.83180809402495</v>
      </c>
      <c r="DN8">
        <v>2.2498918316176679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6.7141413069903094E-2</v>
      </c>
      <c r="L9">
        <v>0.44591384923358662</v>
      </c>
      <c r="M9">
        <v>0.11226317211116954</v>
      </c>
      <c r="N9">
        <v>0.14666791508106336</v>
      </c>
      <c r="O9">
        <v>0.16296656168708759</v>
      </c>
      <c r="P9">
        <v>0.2690694229939361</v>
      </c>
      <c r="Q9">
        <v>1.9347300000000005E-2</v>
      </c>
      <c r="R9">
        <v>6.5853008109677091E-2</v>
      </c>
      <c r="S9">
        <v>3.2680430399573406E-2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0.15107844284319519</v>
      </c>
      <c r="AD9">
        <v>4.5675031425270421E-2</v>
      </c>
      <c r="AE9">
        <v>0.25506526774474603</v>
      </c>
      <c r="AF9">
        <v>7.1650122981694195E-2</v>
      </c>
      <c r="AG9">
        <v>1.9179345353371509</v>
      </c>
      <c r="AH9">
        <v>0.82040020199999997</v>
      </c>
      <c r="AI9">
        <v>0</v>
      </c>
      <c r="AJ9">
        <v>0</v>
      </c>
      <c r="AK9">
        <v>3.3720761524948077</v>
      </c>
      <c r="AL9">
        <v>0</v>
      </c>
      <c r="AM9">
        <v>7.8481620882968686E-2</v>
      </c>
      <c r="AN9">
        <v>3.3768344280022435E-3</v>
      </c>
      <c r="AO9">
        <v>0</v>
      </c>
      <c r="AP9">
        <v>0</v>
      </c>
      <c r="AQ9">
        <v>0.17038749064850542</v>
      </c>
      <c r="AR9">
        <v>0</v>
      </c>
      <c r="AS9">
        <v>0.16151750762479297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0.14563049999999997</v>
      </c>
      <c r="AZ9">
        <v>0</v>
      </c>
      <c r="BA9">
        <v>4.5175400000000018E-2</v>
      </c>
      <c r="BB9">
        <v>0.14417500000000003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66.773053794024946</v>
      </c>
      <c r="DN9">
        <v>2.2479181316176682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6.7141413069903094E-2</v>
      </c>
      <c r="L10">
        <v>0.44591384923358662</v>
      </c>
      <c r="M10">
        <v>0.11226317211116954</v>
      </c>
      <c r="N10">
        <v>0.14666791508106336</v>
      </c>
      <c r="O10">
        <v>0.16296656168708759</v>
      </c>
      <c r="P10">
        <v>0.2690694229939361</v>
      </c>
      <c r="Q10">
        <v>2.0942285357965391E-2</v>
      </c>
      <c r="R10">
        <v>6.5853008109677091E-2</v>
      </c>
      <c r="S10">
        <v>3.2680430399573406E-2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0.15107844284319519</v>
      </c>
      <c r="AD10">
        <v>4.5675031425270421E-2</v>
      </c>
      <c r="AE10">
        <v>0.25506526774474603</v>
      </c>
      <c r="AF10">
        <v>7.1650122981694195E-2</v>
      </c>
      <c r="AG10">
        <v>1.9179345353371509</v>
      </c>
      <c r="AH10">
        <v>0.82040020199999997</v>
      </c>
      <c r="AI10">
        <v>0</v>
      </c>
      <c r="AJ10">
        <v>0</v>
      </c>
      <c r="AK10">
        <v>3.3720761524948077</v>
      </c>
      <c r="AL10">
        <v>0</v>
      </c>
      <c r="AM10">
        <v>7.8481620882968686E-2</v>
      </c>
      <c r="AN10">
        <v>3.3768344280022435E-3</v>
      </c>
      <c r="AO10">
        <v>0</v>
      </c>
      <c r="AP10">
        <v>0</v>
      </c>
      <c r="AQ10">
        <v>0.17038749064850542</v>
      </c>
      <c r="AR10">
        <v>0</v>
      </c>
      <c r="AS10">
        <v>0.16151750762479297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0.14563049999999997</v>
      </c>
      <c r="AZ10">
        <v>0</v>
      </c>
      <c r="BA10">
        <v>4.5175400000000018E-2</v>
      </c>
      <c r="BB10">
        <v>0.14417500000000003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66.774596942337212</v>
      </c>
      <c r="DN10">
        <v>2.2479699686633752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7.5679346634619185E-2</v>
      </c>
      <c r="L11">
        <v>0.44641280537064804</v>
      </c>
      <c r="M11">
        <v>0.11226317211116954</v>
      </c>
      <c r="N11">
        <v>0.14666791508106336</v>
      </c>
      <c r="O11">
        <v>0.16296656168708759</v>
      </c>
      <c r="P11">
        <v>0.2690694229939361</v>
      </c>
      <c r="Q11">
        <v>2.1121601803070027E-2</v>
      </c>
      <c r="R11">
        <v>6.5853008109677091E-2</v>
      </c>
      <c r="S11">
        <v>3.2680430399573406E-2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0.15107844284319519</v>
      </c>
      <c r="AD11">
        <v>4.5675031425270421E-2</v>
      </c>
      <c r="AE11">
        <v>0.25506526774474603</v>
      </c>
      <c r="AF11">
        <v>7.1650122981694195E-2</v>
      </c>
      <c r="AG11">
        <v>1.9179345353371509</v>
      </c>
      <c r="AH11">
        <v>0.82040020199999997</v>
      </c>
      <c r="AI11">
        <v>0</v>
      </c>
      <c r="AJ11">
        <v>0</v>
      </c>
      <c r="AK11">
        <v>3.3720761524948077</v>
      </c>
      <c r="AL11">
        <v>0</v>
      </c>
      <c r="AM11">
        <v>7.8481620882968686E-2</v>
      </c>
      <c r="AN11">
        <v>3.3768344280022435E-3</v>
      </c>
      <c r="AO11">
        <v>0</v>
      </c>
      <c r="AP11">
        <v>0</v>
      </c>
      <c r="AQ11">
        <v>0.17038749064850542</v>
      </c>
      <c r="AR11">
        <v>0</v>
      </c>
      <c r="AS11">
        <v>0.16151750762479297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0.14563049999999997</v>
      </c>
      <c r="AZ11">
        <v>0</v>
      </c>
      <c r="BA11">
        <v>4.5175400000000018E-2</v>
      </c>
      <c r="BB11">
        <v>0.14417500000000003</v>
      </c>
      <c r="BC11">
        <v>55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61.943513621747968</v>
      </c>
      <c r="DN11">
        <v>2.0882694953995045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8.6351763590514302E-2</v>
      </c>
      <c r="L12">
        <v>0.44641280537064804</v>
      </c>
      <c r="M12">
        <v>0.11226317211116954</v>
      </c>
      <c r="N12">
        <v>0.14666791508106336</v>
      </c>
      <c r="O12">
        <v>0.16296656168708759</v>
      </c>
      <c r="P12">
        <v>0.2690694229939361</v>
      </c>
      <c r="Q12">
        <v>2.1121601803070027E-2</v>
      </c>
      <c r="R12">
        <v>6.5853008109677091E-2</v>
      </c>
      <c r="S12">
        <v>3.2680430399573406E-2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0.15107844284319519</v>
      </c>
      <c r="AD12">
        <v>4.5675031425270421E-2</v>
      </c>
      <c r="AE12">
        <v>0.25506526774474603</v>
      </c>
      <c r="AF12">
        <v>7.1650122981694195E-2</v>
      </c>
      <c r="AG12">
        <v>1.9179345353371509</v>
      </c>
      <c r="AH12">
        <v>0.82040020199999997</v>
      </c>
      <c r="AI12">
        <v>0</v>
      </c>
      <c r="AJ12">
        <v>0</v>
      </c>
      <c r="AK12">
        <v>3.3720761524948077</v>
      </c>
      <c r="AL12">
        <v>0</v>
      </c>
      <c r="AM12">
        <v>7.8481620882968686E-2</v>
      </c>
      <c r="AN12">
        <v>3.3768344280022435E-3</v>
      </c>
      <c r="AO12">
        <v>0</v>
      </c>
      <c r="AP12">
        <v>0</v>
      </c>
      <c r="AQ12">
        <v>0.17038749064850542</v>
      </c>
      <c r="AR12">
        <v>0</v>
      </c>
      <c r="AS12">
        <v>0.16151750762479297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0.14563049999999997</v>
      </c>
      <c r="AZ12">
        <v>0</v>
      </c>
      <c r="BA12">
        <v>4.5175400000000018E-2</v>
      </c>
      <c r="BB12">
        <v>0.14417500000000003</v>
      </c>
      <c r="BC12">
        <v>55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61.953839185152795</v>
      </c>
      <c r="DN12">
        <v>2.0886163489505711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9.382245545964088E-2</v>
      </c>
      <c r="L13">
        <v>0.4680344782174497</v>
      </c>
      <c r="M13">
        <v>0.11226317211116954</v>
      </c>
      <c r="N13">
        <v>0.14666791508106336</v>
      </c>
      <c r="O13">
        <v>0.16296656168708759</v>
      </c>
      <c r="P13">
        <v>0.2690694229939361</v>
      </c>
      <c r="Q13">
        <v>2.1121601803070027E-2</v>
      </c>
      <c r="R13">
        <v>6.5853008109677091E-2</v>
      </c>
      <c r="S13">
        <v>3.2680430399573406E-2</v>
      </c>
      <c r="T13">
        <v>8.1000000000000016E-2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0.15107844284319519</v>
      </c>
      <c r="AD13">
        <v>4.5675031425270421E-2</v>
      </c>
      <c r="AE13">
        <v>0.25506526774474603</v>
      </c>
      <c r="AF13">
        <v>7.1650122981694195E-2</v>
      </c>
      <c r="AG13">
        <v>1.9179345353371509</v>
      </c>
      <c r="AH13">
        <v>0.82040020199999997</v>
      </c>
      <c r="AI13">
        <v>0</v>
      </c>
      <c r="AJ13">
        <v>0</v>
      </c>
      <c r="AK13">
        <v>3.3720761524948077</v>
      </c>
      <c r="AL13">
        <v>0</v>
      </c>
      <c r="AM13">
        <v>7.8481620882968686E-2</v>
      </c>
      <c r="AN13">
        <v>3.3768344280022435E-3</v>
      </c>
      <c r="AO13">
        <v>0</v>
      </c>
      <c r="AP13">
        <v>0</v>
      </c>
      <c r="AQ13">
        <v>0.17038749064850542</v>
      </c>
      <c r="AR13">
        <v>0</v>
      </c>
      <c r="AS13">
        <v>0.16151750762479297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0.14563049999999997</v>
      </c>
      <c r="AZ13">
        <v>0</v>
      </c>
      <c r="BA13">
        <v>4.5175400000000018E-2</v>
      </c>
      <c r="BB13">
        <v>0.14417500000000003</v>
      </c>
      <c r="BC13">
        <v>55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61.98198604801545</v>
      </c>
      <c r="DN13">
        <v>2.0895618508038387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9.382245545964088E-2</v>
      </c>
      <c r="L14">
        <v>0.4680344782174497</v>
      </c>
      <c r="M14">
        <v>0.11226317211116954</v>
      </c>
      <c r="N14">
        <v>0.14666791508106336</v>
      </c>
      <c r="O14">
        <v>0.16296656168708759</v>
      </c>
      <c r="P14">
        <v>0.2690694229939361</v>
      </c>
      <c r="Q14">
        <v>2.1121601803070027E-2</v>
      </c>
      <c r="R14">
        <v>6.5853008109677091E-2</v>
      </c>
      <c r="S14">
        <v>3.2680430399573406E-2</v>
      </c>
      <c r="T14">
        <v>8.1000000000000016E-2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0.15107844284319519</v>
      </c>
      <c r="AD14">
        <v>4.5675031425270421E-2</v>
      </c>
      <c r="AE14">
        <v>0.25506526774474603</v>
      </c>
      <c r="AF14">
        <v>7.1650122981694195E-2</v>
      </c>
      <c r="AG14">
        <v>1.9179345353371509</v>
      </c>
      <c r="AH14">
        <v>0.82040020199999997</v>
      </c>
      <c r="AI14">
        <v>0</v>
      </c>
      <c r="AJ14">
        <v>0</v>
      </c>
      <c r="AK14">
        <v>3.3720761524948077</v>
      </c>
      <c r="AL14">
        <v>0</v>
      </c>
      <c r="AM14">
        <v>7.8481620882968686E-2</v>
      </c>
      <c r="AN14">
        <v>3.3768344280022435E-3</v>
      </c>
      <c r="AO14">
        <v>0</v>
      </c>
      <c r="AP14">
        <v>0</v>
      </c>
      <c r="AQ14">
        <v>0.17038749064850542</v>
      </c>
      <c r="AR14">
        <v>0</v>
      </c>
      <c r="AS14">
        <v>0.16151750762479297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0.14563049999999997</v>
      </c>
      <c r="AZ14">
        <v>0</v>
      </c>
      <c r="BA14">
        <v>4.5175400000000018E-2</v>
      </c>
      <c r="BB14">
        <v>0.14417500000000003</v>
      </c>
      <c r="BC14">
        <v>55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61.98198604801545</v>
      </c>
      <c r="DN14">
        <v>2.0895618508038387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7.7939999339050825E-2</v>
      </c>
      <c r="L15">
        <v>0.4680344782174497</v>
      </c>
      <c r="M15">
        <v>0.11226317211116954</v>
      </c>
      <c r="N15">
        <v>0.14666791508106336</v>
      </c>
      <c r="O15">
        <v>0.16296656168708759</v>
      </c>
      <c r="P15">
        <v>0.2690694229939361</v>
      </c>
      <c r="Q15">
        <v>1.5604849199500875E-2</v>
      </c>
      <c r="R15">
        <v>6.5853008109677091E-2</v>
      </c>
      <c r="S15">
        <v>2.2785969830789614E-2</v>
      </c>
      <c r="T15">
        <v>8.1000000000000016E-2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0.15107844284319519</v>
      </c>
      <c r="AD15">
        <v>4.5675031425270421E-2</v>
      </c>
      <c r="AE15">
        <v>0.25506526774474603</v>
      </c>
      <c r="AF15">
        <v>7.2523905745423542E-2</v>
      </c>
      <c r="AG15">
        <v>1.9179345353371509</v>
      </c>
      <c r="AH15">
        <v>0.82040020199999997</v>
      </c>
      <c r="AI15">
        <v>0</v>
      </c>
      <c r="AJ15">
        <v>0</v>
      </c>
      <c r="AK15">
        <v>3.3720761524948077</v>
      </c>
      <c r="AL15">
        <v>0</v>
      </c>
      <c r="AM15">
        <v>7.8481620882968686E-2</v>
      </c>
      <c r="AN15">
        <v>3.3768344280022435E-3</v>
      </c>
      <c r="AO15">
        <v>0</v>
      </c>
      <c r="AP15">
        <v>0</v>
      </c>
      <c r="AQ15">
        <v>0.17038749064850542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0.14563049999999997</v>
      </c>
      <c r="AZ15">
        <v>0</v>
      </c>
      <c r="BA15">
        <v>4.5175400000000018E-2</v>
      </c>
      <c r="BB15">
        <v>0.14417500000000003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57.119990918144815</v>
      </c>
      <c r="DN15">
        <v>1.9184892674584921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6.5133098991976654E-2</v>
      </c>
      <c r="L16">
        <v>0.4680344782174497</v>
      </c>
      <c r="M16">
        <v>0.11226317211116954</v>
      </c>
      <c r="N16">
        <v>0.14666791508106336</v>
      </c>
      <c r="O16">
        <v>0.16296656168708759</v>
      </c>
      <c r="P16">
        <v>0.2690694229939361</v>
      </c>
      <c r="Q16">
        <v>1.4702663694621492E-2</v>
      </c>
      <c r="R16">
        <v>6.5853008109677091E-2</v>
      </c>
      <c r="S16">
        <v>2.2785969830789614E-2</v>
      </c>
      <c r="T16">
        <v>8.1000000000000016E-2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0.15107844284319519</v>
      </c>
      <c r="AD16">
        <v>4.5675031425270421E-2</v>
      </c>
      <c r="AE16">
        <v>0.25506526774474603</v>
      </c>
      <c r="AF16">
        <v>7.2523905745423542E-2</v>
      </c>
      <c r="AG16">
        <v>1.9179345353371509</v>
      </c>
      <c r="AH16">
        <v>0.82040020199999997</v>
      </c>
      <c r="AI16">
        <v>0</v>
      </c>
      <c r="AJ16">
        <v>0</v>
      </c>
      <c r="AK16">
        <v>3.3720761524948077</v>
      </c>
      <c r="AL16">
        <v>0</v>
      </c>
      <c r="AM16">
        <v>7.8481620882968686E-2</v>
      </c>
      <c r="AN16">
        <v>3.3768344280022435E-3</v>
      </c>
      <c r="AO16">
        <v>0</v>
      </c>
      <c r="AP16">
        <v>0</v>
      </c>
      <c r="AQ16">
        <v>0.17038749064850542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0.14563049999999997</v>
      </c>
      <c r="AZ16">
        <v>0</v>
      </c>
      <c r="BA16">
        <v>4.5175400000000018E-2</v>
      </c>
      <c r="BB16">
        <v>0.14417500000000003</v>
      </c>
      <c r="BC16">
        <v>50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57.106727376931055</v>
      </c>
      <c r="DN16">
        <v>1.9180437228202938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6.5133098991976654E-2</v>
      </c>
      <c r="L17">
        <v>0.4680344782174497</v>
      </c>
      <c r="M17">
        <v>0.11226317211116954</v>
      </c>
      <c r="N17">
        <v>0.14666791508106336</v>
      </c>
      <c r="O17">
        <v>0.16296656168708759</v>
      </c>
      <c r="P17">
        <v>0.2690694229939361</v>
      </c>
      <c r="Q17">
        <v>1.4702663694621492E-2</v>
      </c>
      <c r="R17">
        <v>6.5853008109677091E-2</v>
      </c>
      <c r="S17">
        <v>2.2785969830789614E-2</v>
      </c>
      <c r="T17">
        <v>8.1000000000000016E-2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0.15107844284319519</v>
      </c>
      <c r="AD17">
        <v>4.5675031425270421E-2</v>
      </c>
      <c r="AE17">
        <v>0.25506526774474603</v>
      </c>
      <c r="AF17">
        <v>7.2523905745423542E-2</v>
      </c>
      <c r="AG17">
        <v>1.9179345353371509</v>
      </c>
      <c r="AH17">
        <v>1.2306003029999999</v>
      </c>
      <c r="AI17">
        <v>0</v>
      </c>
      <c r="AJ17">
        <v>0</v>
      </c>
      <c r="AK17">
        <v>3.3720761524948077</v>
      </c>
      <c r="AL17">
        <v>0</v>
      </c>
      <c r="AM17">
        <v>7.8481620882968686E-2</v>
      </c>
      <c r="AN17">
        <v>3.3768344280022435E-3</v>
      </c>
      <c r="AO17">
        <v>0</v>
      </c>
      <c r="AP17">
        <v>0</v>
      </c>
      <c r="AQ17">
        <v>0.17038749064850542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0.14563049999999997</v>
      </c>
      <c r="AZ17">
        <v>0</v>
      </c>
      <c r="BA17">
        <v>6.7763100000000007E-2</v>
      </c>
      <c r="BB17">
        <v>0.14417500000000003</v>
      </c>
      <c r="BC17">
        <v>50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57.525449574131059</v>
      </c>
      <c r="DN17">
        <v>1.9321093266202936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6.5133098991976654E-2</v>
      </c>
      <c r="L18">
        <v>0.4680344782174497</v>
      </c>
      <c r="M18">
        <v>0.11226317211116954</v>
      </c>
      <c r="N18">
        <v>0.14666791508106336</v>
      </c>
      <c r="O18">
        <v>0.16296656168708759</v>
      </c>
      <c r="P18">
        <v>0.2690694229939361</v>
      </c>
      <c r="Q18">
        <v>1.4702663694621492E-2</v>
      </c>
      <c r="R18">
        <v>6.5853008109677091E-2</v>
      </c>
      <c r="S18">
        <v>2.2785969830789614E-2</v>
      </c>
      <c r="T18">
        <v>8.1000000000000016E-2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0.15107844284319519</v>
      </c>
      <c r="AD18">
        <v>4.5675031425270421E-2</v>
      </c>
      <c r="AE18">
        <v>0.25506526774474603</v>
      </c>
      <c r="AF18">
        <v>7.2523905745423542E-2</v>
      </c>
      <c r="AG18">
        <v>1.9179345353371509</v>
      </c>
      <c r="AH18">
        <v>1.2306003029999999</v>
      </c>
      <c r="AI18">
        <v>0</v>
      </c>
      <c r="AJ18">
        <v>0</v>
      </c>
      <c r="AK18">
        <v>3.3720761524948077</v>
      </c>
      <c r="AL18">
        <v>0</v>
      </c>
      <c r="AM18">
        <v>7.8481620882968686E-2</v>
      </c>
      <c r="AN18">
        <v>3.3768344280022435E-3</v>
      </c>
      <c r="AO18">
        <v>0</v>
      </c>
      <c r="AP18">
        <v>0</v>
      </c>
      <c r="AQ18">
        <v>0.17038749064850542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0.14563049999999997</v>
      </c>
      <c r="AZ18">
        <v>0</v>
      </c>
      <c r="BA18">
        <v>6.7763100000000007E-2</v>
      </c>
      <c r="BB18">
        <v>0.14417500000000003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57.525449574131059</v>
      </c>
      <c r="DN18">
        <v>1.9321093266202936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6.5133098991976654E-2</v>
      </c>
      <c r="L19">
        <v>0.43933365346387665</v>
      </c>
      <c r="M19">
        <v>0.11226317211116954</v>
      </c>
      <c r="N19">
        <v>0.14666791508106336</v>
      </c>
      <c r="O19">
        <v>0.16296656168708759</v>
      </c>
      <c r="P19">
        <v>0.2690694229939361</v>
      </c>
      <c r="Q19">
        <v>1.1014731728391935E-2</v>
      </c>
      <c r="R19">
        <v>6.5853008109677091E-2</v>
      </c>
      <c r="S19">
        <v>1.581926529818899E-2</v>
      </c>
      <c r="T19">
        <v>3.3361399999999999E-2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0.15107844284319519</v>
      </c>
      <c r="AD19">
        <v>4.5675031425270421E-2</v>
      </c>
      <c r="AE19">
        <v>0.25506526774474603</v>
      </c>
      <c r="AF19">
        <v>7.2523905745423542E-2</v>
      </c>
      <c r="AG19">
        <v>1.9179345353371509</v>
      </c>
      <c r="AH19">
        <v>1.2306003029999999</v>
      </c>
      <c r="AI19">
        <v>0</v>
      </c>
      <c r="AJ19">
        <v>0</v>
      </c>
      <c r="AK19">
        <v>3.3720761524948077</v>
      </c>
      <c r="AL19">
        <v>0</v>
      </c>
      <c r="AM19">
        <v>7.8481620882968686E-2</v>
      </c>
      <c r="AN19">
        <v>3.3768344280022435E-3</v>
      </c>
      <c r="AO19">
        <v>0</v>
      </c>
      <c r="AP19">
        <v>0</v>
      </c>
      <c r="AQ19">
        <v>0.17038749064850542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0.14563049999999997</v>
      </c>
      <c r="AZ19">
        <v>0</v>
      </c>
      <c r="BA19">
        <v>6.7763100000000007E-2</v>
      </c>
      <c r="BB19">
        <v>0.14417500000000003</v>
      </c>
      <c r="BC19">
        <v>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52.601281376569702</v>
      </c>
      <c r="DN19">
        <v>1.7692834629292435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6.5133098991976654E-2</v>
      </c>
      <c r="L20">
        <v>0.43933365346387665</v>
      </c>
      <c r="M20">
        <v>0.11226317211116954</v>
      </c>
      <c r="N20">
        <v>0.14666791508106336</v>
      </c>
      <c r="O20">
        <v>0.16296656168708759</v>
      </c>
      <c r="P20">
        <v>0.2690694229939361</v>
      </c>
      <c r="Q20">
        <v>1.1431083957061567E-2</v>
      </c>
      <c r="R20">
        <v>5.3751447853747573E-2</v>
      </c>
      <c r="S20">
        <v>1.5889542608165479E-2</v>
      </c>
      <c r="T20">
        <v>3.3361399999999999E-2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0.15107844284319519</v>
      </c>
      <c r="AD20">
        <v>4.5675031425270421E-2</v>
      </c>
      <c r="AE20">
        <v>0.25506526774474603</v>
      </c>
      <c r="AF20">
        <v>7.2523905745423542E-2</v>
      </c>
      <c r="AG20">
        <v>1.9179345353371509</v>
      </c>
      <c r="AH20">
        <v>1.2306003029999999</v>
      </c>
      <c r="AI20">
        <v>0</v>
      </c>
      <c r="AJ20">
        <v>0</v>
      </c>
      <c r="AK20">
        <v>3.3720761524948077</v>
      </c>
      <c r="AL20">
        <v>0</v>
      </c>
      <c r="AM20">
        <v>7.8481620882968686E-2</v>
      </c>
      <c r="AN20">
        <v>3.3768344280022435E-3</v>
      </c>
      <c r="AO20">
        <v>0</v>
      </c>
      <c r="AP20">
        <v>0</v>
      </c>
      <c r="AQ20">
        <v>0.11359165610896778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0.14563049999999997</v>
      </c>
      <c r="AZ20">
        <v>0</v>
      </c>
      <c r="BA20">
        <v>6.7763100000000007E-2</v>
      </c>
      <c r="BB20">
        <v>0.14417500000000003</v>
      </c>
      <c r="BC20">
        <v>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52.535093977347792</v>
      </c>
      <c r="DN20">
        <v>1.7670600968943331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6.5133098991976654E-2</v>
      </c>
      <c r="L21">
        <v>0.43933365346387665</v>
      </c>
      <c r="M21">
        <v>0.11226317211116954</v>
      </c>
      <c r="N21">
        <v>0.14666791508106336</v>
      </c>
      <c r="O21">
        <v>0.16296656168708759</v>
      </c>
      <c r="P21">
        <v>0.2690694229939361</v>
      </c>
      <c r="Q21">
        <v>1.0635451846797324E-2</v>
      </c>
      <c r="R21">
        <v>4.5338687060728022E-2</v>
      </c>
      <c r="S21">
        <v>1.5085351478996875E-2</v>
      </c>
      <c r="T21">
        <v>2.9582399999999998E-2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0.15107844284319519</v>
      </c>
      <c r="AD21">
        <v>4.5675031425270421E-2</v>
      </c>
      <c r="AE21">
        <v>0.25506526774474603</v>
      </c>
      <c r="AF21">
        <v>7.2523905745423542E-2</v>
      </c>
      <c r="AG21">
        <v>1.9179345353371509</v>
      </c>
      <c r="AH21">
        <v>1.2306003029999999</v>
      </c>
      <c r="AI21">
        <v>0</v>
      </c>
      <c r="AJ21">
        <v>0</v>
      </c>
      <c r="AK21">
        <v>3.3720761524948077</v>
      </c>
      <c r="AL21">
        <v>0</v>
      </c>
      <c r="AM21">
        <v>7.8481620882968686E-2</v>
      </c>
      <c r="AN21">
        <v>3.3768344280022435E-3</v>
      </c>
      <c r="AO21">
        <v>0</v>
      </c>
      <c r="AP21">
        <v>0</v>
      </c>
      <c r="AQ21">
        <v>0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0.14563049999999997</v>
      </c>
      <c r="AZ21">
        <v>0</v>
      </c>
      <c r="BA21">
        <v>6.7763100000000007E-2</v>
      </c>
      <c r="BB21">
        <v>0.14417500000000003</v>
      </c>
      <c r="BC21">
        <v>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52.4118505017884</v>
      </c>
      <c r="DN21">
        <v>1.762920332312305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6.5133098991976654E-2</v>
      </c>
      <c r="L22">
        <v>0.43933365346387665</v>
      </c>
      <c r="M22">
        <v>0.11226317211116954</v>
      </c>
      <c r="N22">
        <v>0.14666791508106336</v>
      </c>
      <c r="O22">
        <v>0.16296656168708759</v>
      </c>
      <c r="P22">
        <v>0.2690694229939361</v>
      </c>
      <c r="Q22">
        <v>1.0635451846797324E-2</v>
      </c>
      <c r="R22">
        <v>4.5338687060728022E-2</v>
      </c>
      <c r="S22">
        <v>1.5085351478996875E-2</v>
      </c>
      <c r="T22">
        <v>2.9582399999999998E-2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0.15107844284319519</v>
      </c>
      <c r="AD22">
        <v>4.5675031425270421E-2</v>
      </c>
      <c r="AE22">
        <v>0.25506526774474603</v>
      </c>
      <c r="AF22">
        <v>3.5825063612317541E-2</v>
      </c>
      <c r="AG22">
        <v>1.9179345353371509</v>
      </c>
      <c r="AH22">
        <v>1.2306003029999999</v>
      </c>
      <c r="AI22">
        <v>1.6548923764263881E-2</v>
      </c>
      <c r="AJ22">
        <v>0</v>
      </c>
      <c r="AK22">
        <v>3.3720761524948077</v>
      </c>
      <c r="AL22">
        <v>0</v>
      </c>
      <c r="AM22">
        <v>7.8481620882968686E-2</v>
      </c>
      <c r="AN22">
        <v>3.3768344280022435E-3</v>
      </c>
      <c r="AO22">
        <v>0</v>
      </c>
      <c r="AP22">
        <v>0</v>
      </c>
      <c r="AQ22">
        <v>0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0.14563049999999997</v>
      </c>
      <c r="AZ22">
        <v>0</v>
      </c>
      <c r="BA22">
        <v>6.7763100000000007E-2</v>
      </c>
      <c r="BB22">
        <v>0.14417500000000003</v>
      </c>
      <c r="BC22">
        <v>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52.392355453532716</v>
      </c>
      <c r="DN22">
        <v>1.7622654621991438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6.5133098991976654E-2</v>
      </c>
      <c r="L23">
        <v>0.43933365346387665</v>
      </c>
      <c r="M23">
        <v>0.11226317211116954</v>
      </c>
      <c r="N23">
        <v>0.14666791508106336</v>
      </c>
      <c r="O23">
        <v>0.16296656168708759</v>
      </c>
      <c r="P23">
        <v>0.2690694229939361</v>
      </c>
      <c r="Q23">
        <v>9.1668844867498142E-3</v>
      </c>
      <c r="R23">
        <v>4.5338687060728022E-2</v>
      </c>
      <c r="S23">
        <v>1.4994986025921543E-2</v>
      </c>
      <c r="T23">
        <v>2.9582399999999998E-2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0.15107844284319519</v>
      </c>
      <c r="AD23">
        <v>4.5675031425270421E-2</v>
      </c>
      <c r="AE23">
        <v>0.25506526774474603</v>
      </c>
      <c r="AF23">
        <v>0</v>
      </c>
      <c r="AG23">
        <v>1.9179345353371509</v>
      </c>
      <c r="AH23">
        <v>1.2306003029999999</v>
      </c>
      <c r="AI23">
        <v>3.9717423954355603E-2</v>
      </c>
      <c r="AJ23">
        <v>0</v>
      </c>
      <c r="AK23">
        <v>3.3720761524948077</v>
      </c>
      <c r="AL23">
        <v>0</v>
      </c>
      <c r="AM23">
        <v>7.8481620882968686E-2</v>
      </c>
      <c r="AN23">
        <v>3.3768344280022435E-3</v>
      </c>
      <c r="AO23">
        <v>0</v>
      </c>
      <c r="AP23">
        <v>0</v>
      </c>
      <c r="AQ23">
        <v>0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0.14563049999999997</v>
      </c>
      <c r="AZ23">
        <v>0</v>
      </c>
      <c r="BA23">
        <v>6.7763100000000007E-2</v>
      </c>
      <c r="BB23">
        <v>0.14417500000000003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52.378601943692239</v>
      </c>
      <c r="DN23">
        <v>1.7618034758042791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6.5133098991976654E-2</v>
      </c>
      <c r="L24">
        <v>0.43933365346387665</v>
      </c>
      <c r="M24">
        <v>0.11226317211116954</v>
      </c>
      <c r="N24">
        <v>0.14666791508106336</v>
      </c>
      <c r="O24">
        <v>0.16296656168708759</v>
      </c>
      <c r="P24">
        <v>0.2690694229939361</v>
      </c>
      <c r="Q24">
        <v>9.1668844867498142E-3</v>
      </c>
      <c r="R24">
        <v>4.5338687060728022E-2</v>
      </c>
      <c r="S24">
        <v>1.4994986025921543E-2</v>
      </c>
      <c r="T24">
        <v>2.9582399999999998E-2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0.15107844284319519</v>
      </c>
      <c r="AD24">
        <v>4.5675031425270421E-2</v>
      </c>
      <c r="AE24">
        <v>0.25506526774474603</v>
      </c>
      <c r="AF24">
        <v>0</v>
      </c>
      <c r="AG24">
        <v>1.9179345353371509</v>
      </c>
      <c r="AH24">
        <v>1.2306003029999999</v>
      </c>
      <c r="AI24">
        <v>0.25882518764258283</v>
      </c>
      <c r="AJ24">
        <v>0</v>
      </c>
      <c r="AK24">
        <v>3.3720761524948077</v>
      </c>
      <c r="AL24">
        <v>0</v>
      </c>
      <c r="AM24">
        <v>7.8481620882968686E-2</v>
      </c>
      <c r="AN24">
        <v>3.3768344280022435E-3</v>
      </c>
      <c r="AO24">
        <v>0</v>
      </c>
      <c r="AP24">
        <v>0</v>
      </c>
      <c r="AQ24">
        <v>0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0.14563049999999997</v>
      </c>
      <c r="AZ24">
        <v>0</v>
      </c>
      <c r="BA24">
        <v>6.7763100000000007E-2</v>
      </c>
      <c r="BB24">
        <v>0.14417500000000003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52.590588703837213</v>
      </c>
      <c r="DN24">
        <v>1.7689244793475254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6.5133098991976654E-2</v>
      </c>
      <c r="L25">
        <v>0.43933365346387665</v>
      </c>
      <c r="M25">
        <v>0.11226317211116954</v>
      </c>
      <c r="N25">
        <v>0.14666791508106336</v>
      </c>
      <c r="O25">
        <v>0.16296656168708759</v>
      </c>
      <c r="P25">
        <v>0.2690694229939361</v>
      </c>
      <c r="Q25">
        <v>9.1668844867498142E-3</v>
      </c>
      <c r="R25">
        <v>4.5338687060728022E-2</v>
      </c>
      <c r="S25">
        <v>1.4994986025921543E-2</v>
      </c>
      <c r="T25">
        <v>2.9582399999999998E-2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0.15107844284319519</v>
      </c>
      <c r="AD25">
        <v>4.5675031425270421E-2</v>
      </c>
      <c r="AE25">
        <v>0.25506526774474603</v>
      </c>
      <c r="AF25">
        <v>0</v>
      </c>
      <c r="AG25">
        <v>1.9179345353371509</v>
      </c>
      <c r="AH25">
        <v>1.2306003029999999</v>
      </c>
      <c r="AI25">
        <v>0.25882518764258283</v>
      </c>
      <c r="AJ25">
        <v>0</v>
      </c>
      <c r="AK25">
        <v>3.3720761524948077</v>
      </c>
      <c r="AL25">
        <v>0</v>
      </c>
      <c r="AM25">
        <v>7.8481620882968686E-2</v>
      </c>
      <c r="AN25">
        <v>3.3768344280022435E-3</v>
      </c>
      <c r="AO25">
        <v>0</v>
      </c>
      <c r="AP25">
        <v>0</v>
      </c>
      <c r="AQ25">
        <v>0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0.14563049999999997</v>
      </c>
      <c r="AZ25">
        <v>6.072799999999999E-2</v>
      </c>
      <c r="BA25">
        <v>6.7763100000000007E-2</v>
      </c>
      <c r="BB25">
        <v>0.14417500000000003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52.649343003837217</v>
      </c>
      <c r="DN25">
        <v>1.7708981793475254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6.5133098991976654E-2</v>
      </c>
      <c r="L26">
        <v>0.41050475633480776</v>
      </c>
      <c r="M26">
        <v>0.11226317211116954</v>
      </c>
      <c r="N26">
        <v>0.14666791508106336</v>
      </c>
      <c r="O26">
        <v>0.16296656168708759</v>
      </c>
      <c r="P26">
        <v>0.2690694229939361</v>
      </c>
      <c r="Q26">
        <v>9.1668844867498142E-3</v>
      </c>
      <c r="R26">
        <v>4.5338687060728022E-2</v>
      </c>
      <c r="S26">
        <v>1.4994986025921543E-2</v>
      </c>
      <c r="T26">
        <v>2.9582399999999998E-2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0.15107844284319519</v>
      </c>
      <c r="AD26">
        <v>4.5675031425270421E-2</v>
      </c>
      <c r="AE26">
        <v>0.25506526774474603</v>
      </c>
      <c r="AF26">
        <v>0</v>
      </c>
      <c r="AG26">
        <v>1.9179345353371509</v>
      </c>
      <c r="AH26">
        <v>1.2306003029999999</v>
      </c>
      <c r="AI26">
        <v>0.25882518764258283</v>
      </c>
      <c r="AJ26">
        <v>0</v>
      </c>
      <c r="AK26">
        <v>3.3720761524948077</v>
      </c>
      <c r="AL26">
        <v>0</v>
      </c>
      <c r="AM26">
        <v>7.8481620882968686E-2</v>
      </c>
      <c r="AN26">
        <v>3.3768344280022435E-3</v>
      </c>
      <c r="AO26">
        <v>0</v>
      </c>
      <c r="AP26">
        <v>0</v>
      </c>
      <c r="AQ26">
        <v>0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0.14563049999999997</v>
      </c>
      <c r="AZ26">
        <v>0.12145589999999998</v>
      </c>
      <c r="BA26">
        <v>6.7763100000000007E-2</v>
      </c>
      <c r="BB26">
        <v>0.14417500000000003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52.680205345864842</v>
      </c>
      <c r="DN26">
        <v>1.7719348401908306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4.8654887212074595E-2</v>
      </c>
      <c r="L27">
        <v>0.36005418635893716</v>
      </c>
      <c r="M27">
        <v>0.11226317211116954</v>
      </c>
      <c r="N27">
        <v>0.14666791508106336</v>
      </c>
      <c r="O27">
        <v>0.16296656168708759</v>
      </c>
      <c r="P27">
        <v>0.2690694229939361</v>
      </c>
      <c r="Q27">
        <v>4.8899255161676501E-3</v>
      </c>
      <c r="R27">
        <v>4.5338687060728022E-2</v>
      </c>
      <c r="S27">
        <v>1.2381888373461844E-2</v>
      </c>
      <c r="T27">
        <v>2.9582399999999998E-2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0.15107844284319519</v>
      </c>
      <c r="AD27">
        <v>4.5675031425270421E-2</v>
      </c>
      <c r="AE27">
        <v>0.25506526774474603</v>
      </c>
      <c r="AF27">
        <v>0</v>
      </c>
      <c r="AG27">
        <v>1.9179345353371509</v>
      </c>
      <c r="AH27">
        <v>1.2306003029999999</v>
      </c>
      <c r="AI27">
        <v>0.25882518764258283</v>
      </c>
      <c r="AJ27">
        <v>0</v>
      </c>
      <c r="AK27">
        <v>3.3720761524948077</v>
      </c>
      <c r="AL27">
        <v>0</v>
      </c>
      <c r="AM27">
        <v>7.8481620882968686E-2</v>
      </c>
      <c r="AN27">
        <v>3.3768344280022435E-3</v>
      </c>
      <c r="AO27">
        <v>0</v>
      </c>
      <c r="AP27">
        <v>0</v>
      </c>
      <c r="AQ27">
        <v>0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0.14563049999999997</v>
      </c>
      <c r="AZ27">
        <v>9.8146300000000006E-2</v>
      </c>
      <c r="BA27">
        <v>6.7763100000000007E-2</v>
      </c>
      <c r="BB27">
        <v>0.14417500000000003</v>
      </c>
      <c r="BC27">
        <v>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52.586232961463381</v>
      </c>
      <c r="DN27">
        <v>1.7687787862134732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3.845205660223884E-2</v>
      </c>
      <c r="L28">
        <v>0.30239639210079927</v>
      </c>
      <c r="M28">
        <v>0.11226317211116954</v>
      </c>
      <c r="N28">
        <v>0.14666791508106336</v>
      </c>
      <c r="O28">
        <v>0.16296656168708759</v>
      </c>
      <c r="P28">
        <v>0.2690694229939361</v>
      </c>
      <c r="Q28">
        <v>4.8899255161676501E-3</v>
      </c>
      <c r="R28">
        <v>4.5338687060728022E-2</v>
      </c>
      <c r="S28">
        <v>1.2381888373461844E-2</v>
      </c>
      <c r="T28">
        <v>2.9582399999999998E-2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0.15107844284319519</v>
      </c>
      <c r="AD28">
        <v>9.1350067622448669E-2</v>
      </c>
      <c r="AE28">
        <v>0.25506526774474603</v>
      </c>
      <c r="AF28">
        <v>0</v>
      </c>
      <c r="AG28">
        <v>1.9179345353371509</v>
      </c>
      <c r="AH28">
        <v>1.2306003029999999</v>
      </c>
      <c r="AI28">
        <v>0.25882518764258283</v>
      </c>
      <c r="AJ28">
        <v>0</v>
      </c>
      <c r="AK28">
        <v>3.3720761524948077</v>
      </c>
      <c r="AL28">
        <v>0</v>
      </c>
      <c r="AM28">
        <v>7.8481620882968686E-2</v>
      </c>
      <c r="AN28">
        <v>3.3768344280022435E-3</v>
      </c>
      <c r="AO28">
        <v>0</v>
      </c>
      <c r="AP28">
        <v>0</v>
      </c>
      <c r="AQ28">
        <v>0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0.14563049999999997</v>
      </c>
      <c r="AZ28">
        <v>9.8146300000000006E-2</v>
      </c>
      <c r="BA28">
        <v>6.7763100000000007E-2</v>
      </c>
      <c r="BB28">
        <v>0.14417500000000003</v>
      </c>
      <c r="BC28">
        <v>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52.564768407561914</v>
      </c>
      <c r="DN28">
        <v>1.7680577514441431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3.845205660223884E-2</v>
      </c>
      <c r="L29">
        <v>0.19772594592167508</v>
      </c>
      <c r="M29">
        <v>0.11226317211116954</v>
      </c>
      <c r="N29">
        <v>0.14666791508106336</v>
      </c>
      <c r="O29">
        <v>0.16296656168708759</v>
      </c>
      <c r="P29">
        <v>0.2690694229939361</v>
      </c>
      <c r="Q29">
        <v>4.8899255161676501E-3</v>
      </c>
      <c r="R29">
        <v>4.5338687060728022E-2</v>
      </c>
      <c r="S29">
        <v>1.5965184747687818E-2</v>
      </c>
      <c r="T29">
        <v>3.9781999999999998E-2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0.15107844284319519</v>
      </c>
      <c r="AD29">
        <v>9.1350067622448669E-2</v>
      </c>
      <c r="AE29">
        <v>0.25506526774474603</v>
      </c>
      <c r="AF29">
        <v>0</v>
      </c>
      <c r="AG29">
        <v>1.9179345353371509</v>
      </c>
      <c r="AH29">
        <v>1.2306003029999999</v>
      </c>
      <c r="AI29">
        <v>0.25882518764258283</v>
      </c>
      <c r="AJ29">
        <v>0</v>
      </c>
      <c r="AK29">
        <v>3.3720761524948077</v>
      </c>
      <c r="AL29">
        <v>0</v>
      </c>
      <c r="AM29">
        <v>7.8481620882968686E-2</v>
      </c>
      <c r="AN29">
        <v>3.3768344280022435E-3</v>
      </c>
      <c r="AO29">
        <v>0</v>
      </c>
      <c r="AP29">
        <v>0</v>
      </c>
      <c r="AQ29">
        <v>0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0.14563049999999997</v>
      </c>
      <c r="AZ29">
        <v>0.18218400000000001</v>
      </c>
      <c r="BA29">
        <v>6.7763100000000007E-2</v>
      </c>
      <c r="BB29">
        <v>0.14417500000000003</v>
      </c>
      <c r="BC29">
        <v>45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52.558141956853063</v>
      </c>
      <c r="DN29">
        <v>1.7678343523481022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3.845205660223884E-2</v>
      </c>
      <c r="L30">
        <v>0.17610427307487334</v>
      </c>
      <c r="M30">
        <v>0.11226317211116954</v>
      </c>
      <c r="N30">
        <v>0.14666791508106336</v>
      </c>
      <c r="O30">
        <v>0.16296656168708759</v>
      </c>
      <c r="P30">
        <v>0.2690694229939361</v>
      </c>
      <c r="Q30">
        <v>4.8899255161676501E-3</v>
      </c>
      <c r="R30">
        <v>3.746299464374294E-2</v>
      </c>
      <c r="S30">
        <v>1.5965184747687818E-2</v>
      </c>
      <c r="T30">
        <v>3.9810099999999987E-2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0.15107844284319519</v>
      </c>
      <c r="AD30">
        <v>9.1350067622448669E-2</v>
      </c>
      <c r="AE30">
        <v>0.25506526774474603</v>
      </c>
      <c r="AF30">
        <v>0</v>
      </c>
      <c r="AG30">
        <v>1.9179345353371509</v>
      </c>
      <c r="AH30">
        <v>1.2306003029999999</v>
      </c>
      <c r="AI30">
        <v>3.309784752852777E-2</v>
      </c>
      <c r="AJ30">
        <v>0</v>
      </c>
      <c r="AK30">
        <v>3.3720761524948077</v>
      </c>
      <c r="AL30">
        <v>0</v>
      </c>
      <c r="AM30">
        <v>7.8481620882968686E-2</v>
      </c>
      <c r="AN30">
        <v>3.3768344280022435E-3</v>
      </c>
      <c r="AO30">
        <v>0</v>
      </c>
      <c r="AP30">
        <v>0</v>
      </c>
      <c r="AQ30">
        <v>0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0.14563049999999997</v>
      </c>
      <c r="AZ30">
        <v>0.18218400000000001</v>
      </c>
      <c r="BA30">
        <v>6.7763100000000007E-2</v>
      </c>
      <c r="BB30">
        <v>0.14417500000000003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52.311239255501086</v>
      </c>
      <c r="DN30">
        <v>1.7595404483222326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3.845205660223884E-2</v>
      </c>
      <c r="L31">
        <v>0.17610427307487334</v>
      </c>
      <c r="M31">
        <v>0.11226317211116954</v>
      </c>
      <c r="N31">
        <v>0.14666791508106336</v>
      </c>
      <c r="O31">
        <v>0.16296656168708759</v>
      </c>
      <c r="P31">
        <v>0.2690694229939361</v>
      </c>
      <c r="Q31">
        <v>4.8899255161676501E-3</v>
      </c>
      <c r="R31">
        <v>2.573588637051185E-2</v>
      </c>
      <c r="S31">
        <v>1.5965184747687818E-2</v>
      </c>
      <c r="T31">
        <v>3.9810099999999987E-2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0.15107844284319519</v>
      </c>
      <c r="AD31">
        <v>9.1350067622448669E-2</v>
      </c>
      <c r="AE31">
        <v>0.25506526774474603</v>
      </c>
      <c r="AF31">
        <v>0</v>
      </c>
      <c r="AG31">
        <v>1.9179345353371509</v>
      </c>
      <c r="AH31">
        <v>1.5177403736999997</v>
      </c>
      <c r="AI31">
        <v>1.8534796197717782E-2</v>
      </c>
      <c r="AJ31">
        <v>0</v>
      </c>
      <c r="AK31">
        <v>3.3720761524948077</v>
      </c>
      <c r="AL31">
        <v>0</v>
      </c>
      <c r="AM31">
        <v>7.8481620882968686E-2</v>
      </c>
      <c r="AN31">
        <v>3.3768344280022435E-3</v>
      </c>
      <c r="AO31">
        <v>0</v>
      </c>
      <c r="AP31">
        <v>0</v>
      </c>
      <c r="AQ31">
        <v>0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0.14563049999999997</v>
      </c>
      <c r="AZ31">
        <v>0.18218400000000001</v>
      </c>
      <c r="BA31">
        <v>8.3493800000000007E-2</v>
      </c>
      <c r="BB31">
        <v>0.14417500000000003</v>
      </c>
      <c r="BC31">
        <v>45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52.578831038741477</v>
      </c>
      <c r="DN31">
        <v>1.7685292761778011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3.845205660223884E-2</v>
      </c>
      <c r="L32">
        <v>0.17610427307487334</v>
      </c>
      <c r="M32">
        <v>0.11226317211116954</v>
      </c>
      <c r="N32">
        <v>0.14666791508106336</v>
      </c>
      <c r="O32">
        <v>0.16296656168708759</v>
      </c>
      <c r="P32">
        <v>0.2690694229939361</v>
      </c>
      <c r="Q32">
        <v>4.8899255161676501E-3</v>
      </c>
      <c r="R32">
        <v>2.405341314373648E-2</v>
      </c>
      <c r="S32">
        <v>1.5965184747687818E-2</v>
      </c>
      <c r="T32">
        <v>3.9810099999999987E-2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0.15107844284319519</v>
      </c>
      <c r="AD32">
        <v>9.1350067622448669E-2</v>
      </c>
      <c r="AE32">
        <v>0.25506526774474603</v>
      </c>
      <c r="AF32">
        <v>0</v>
      </c>
      <c r="AG32">
        <v>1.9179345353371509</v>
      </c>
      <c r="AH32">
        <v>1.6408004039999999</v>
      </c>
      <c r="AI32">
        <v>1.8534796197717782E-2</v>
      </c>
      <c r="AJ32">
        <v>0</v>
      </c>
      <c r="AK32">
        <v>3.3720761524948077</v>
      </c>
      <c r="AL32">
        <v>0</v>
      </c>
      <c r="AM32">
        <v>7.8481620882968686E-2</v>
      </c>
      <c r="AN32">
        <v>3.3768344280022435E-3</v>
      </c>
      <c r="AO32">
        <v>0</v>
      </c>
      <c r="AP32">
        <v>0</v>
      </c>
      <c r="AQ32">
        <v>0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0.14563049999999997</v>
      </c>
      <c r="AZ32">
        <v>0.18218400000000001</v>
      </c>
      <c r="BA32">
        <v>8.9947500000000055E-2</v>
      </c>
      <c r="BB32">
        <v>0.14417500000000003</v>
      </c>
      <c r="BC32">
        <v>57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64.312507728991875</v>
      </c>
      <c r="DN32">
        <v>2.1626838430006154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3.845205660223884E-2</v>
      </c>
      <c r="L33">
        <v>0.17610427307487334</v>
      </c>
      <c r="M33">
        <v>0.11226317211116954</v>
      </c>
      <c r="N33">
        <v>0.14666791508106336</v>
      </c>
      <c r="O33">
        <v>0.16296656168708759</v>
      </c>
      <c r="P33">
        <v>0.2690694229939361</v>
      </c>
      <c r="Q33">
        <v>4.8899255161676501E-3</v>
      </c>
      <c r="R33">
        <v>1.6621421621810462E-2</v>
      </c>
      <c r="S33">
        <v>1.5965184747687818E-2</v>
      </c>
      <c r="T33">
        <v>3.9810099999999987E-2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0.15107844284319519</v>
      </c>
      <c r="AD33">
        <v>9.1350067622448669E-2</v>
      </c>
      <c r="AE33">
        <v>0.25506526774474603</v>
      </c>
      <c r="AF33">
        <v>0</v>
      </c>
      <c r="AG33">
        <v>1.9179345353371509</v>
      </c>
      <c r="AH33">
        <v>1.6408004039999999</v>
      </c>
      <c r="AI33">
        <v>1.8534796197717782E-2</v>
      </c>
      <c r="AJ33">
        <v>0</v>
      </c>
      <c r="AK33">
        <v>3.3720761524948077</v>
      </c>
      <c r="AL33">
        <v>0</v>
      </c>
      <c r="AM33">
        <v>7.8481620882968686E-2</v>
      </c>
      <c r="AN33">
        <v>3.3768344280022435E-3</v>
      </c>
      <c r="AO33">
        <v>0</v>
      </c>
      <c r="AP33">
        <v>0</v>
      </c>
      <c r="AQ33">
        <v>0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0.14563049999999997</v>
      </c>
      <c r="AZ33">
        <v>0.18218400000000001</v>
      </c>
      <c r="BA33">
        <v>8.9947500000000055E-2</v>
      </c>
      <c r="BB33">
        <v>0.14417500000000003</v>
      </c>
      <c r="BC33">
        <v>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70.10531727651373</v>
      </c>
      <c r="DN33">
        <v>2.3624423039568589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3.845205660223884E-2</v>
      </c>
      <c r="L34">
        <v>0.17610427307487334</v>
      </c>
      <c r="M34">
        <v>0.11226317211116954</v>
      </c>
      <c r="N34">
        <v>0.14666791508106336</v>
      </c>
      <c r="O34">
        <v>0.16296656168708759</v>
      </c>
      <c r="P34">
        <v>0.2690694229939361</v>
      </c>
      <c r="Q34">
        <v>9.4536182133107896E-3</v>
      </c>
      <c r="R34">
        <v>1.6621421621810462E-2</v>
      </c>
      <c r="S34">
        <v>1.5965184747687818E-2</v>
      </c>
      <c r="T34">
        <v>3.9810099999999987E-2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0.15107844284319519</v>
      </c>
      <c r="AD34">
        <v>9.1350067622448669E-2</v>
      </c>
      <c r="AE34">
        <v>0.25506526774474603</v>
      </c>
      <c r="AF34">
        <v>0</v>
      </c>
      <c r="AG34">
        <v>1.9179345353371509</v>
      </c>
      <c r="AH34">
        <v>1.6408004039999999</v>
      </c>
      <c r="AI34">
        <v>1.8534796197717782E-2</v>
      </c>
      <c r="AJ34">
        <v>0</v>
      </c>
      <c r="AK34">
        <v>3.3720761524948077</v>
      </c>
      <c r="AL34">
        <v>0</v>
      </c>
      <c r="AM34">
        <v>7.8481620882968686E-2</v>
      </c>
      <c r="AN34">
        <v>3.3768344280022435E-3</v>
      </c>
      <c r="AO34">
        <v>0</v>
      </c>
      <c r="AP34">
        <v>0</v>
      </c>
      <c r="AQ34">
        <v>0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0.14563049999999997</v>
      </c>
      <c r="AZ34">
        <v>0.18218400000000001</v>
      </c>
      <c r="BA34">
        <v>8.9947500000000055E-2</v>
      </c>
      <c r="BB34">
        <v>0.14417500000000003</v>
      </c>
      <c r="BC34">
        <v>68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74.949732649140671</v>
      </c>
      <c r="DN34">
        <v>2.5225906240270413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3.845205660223884E-2</v>
      </c>
      <c r="L35">
        <v>0.17610427307487334</v>
      </c>
      <c r="M35">
        <v>0.11226317211116954</v>
      </c>
      <c r="N35">
        <v>0.14666791508106336</v>
      </c>
      <c r="O35">
        <v>0.16296656168708759</v>
      </c>
      <c r="P35">
        <v>0.2690694229939361</v>
      </c>
      <c r="Q35">
        <v>9.4536182133107896E-3</v>
      </c>
      <c r="R35">
        <v>1.6621421621810462E-2</v>
      </c>
      <c r="S35">
        <v>1.5965184747687818E-2</v>
      </c>
      <c r="T35">
        <v>3.9810099999999987E-2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0.10061746577892869</v>
      </c>
      <c r="AD35">
        <v>4.5675031425270421E-2</v>
      </c>
      <c r="AE35">
        <v>0.25506526774474603</v>
      </c>
      <c r="AF35">
        <v>0</v>
      </c>
      <c r="AG35">
        <v>1.9179345353371509</v>
      </c>
      <c r="AH35">
        <v>1.6408004039999999</v>
      </c>
      <c r="AI35">
        <v>1.8534796197717782E-2</v>
      </c>
      <c r="AJ35">
        <v>0</v>
      </c>
      <c r="AK35">
        <v>3.3720761524948077</v>
      </c>
      <c r="AL35">
        <v>0</v>
      </c>
      <c r="AM35">
        <v>7.8481620882968686E-2</v>
      </c>
      <c r="AN35">
        <v>3.3768344280022435E-3</v>
      </c>
      <c r="AO35">
        <v>0</v>
      </c>
      <c r="AP35">
        <v>0</v>
      </c>
      <c r="AQ35">
        <v>0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0.14563049999999997</v>
      </c>
      <c r="AZ35">
        <v>0.12145589999999998</v>
      </c>
      <c r="BA35">
        <v>8.9947500000000055E-2</v>
      </c>
      <c r="BB35">
        <v>0.14417500000000003</v>
      </c>
      <c r="BC35">
        <v>73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79.637966655878159</v>
      </c>
      <c r="DN35">
        <v>2.6774925040281303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3.845205660223884E-2</v>
      </c>
      <c r="L36">
        <v>0.17610427307487334</v>
      </c>
      <c r="M36">
        <v>0.11226317211116954</v>
      </c>
      <c r="N36">
        <v>0.14666791508106336</v>
      </c>
      <c r="O36">
        <v>0.16296656168708759</v>
      </c>
      <c r="P36">
        <v>0.2690694229939361</v>
      </c>
      <c r="Q36">
        <v>9.4536182133107896E-3</v>
      </c>
      <c r="R36">
        <v>1.6621421621810462E-2</v>
      </c>
      <c r="S36">
        <v>1.5965184747687818E-2</v>
      </c>
      <c r="T36">
        <v>3.9810099999999987E-2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0.10061746577892869</v>
      </c>
      <c r="AD36">
        <v>0</v>
      </c>
      <c r="AE36">
        <v>0.25506526774474603</v>
      </c>
      <c r="AF36">
        <v>0</v>
      </c>
      <c r="AG36">
        <v>1.9179345353371509</v>
      </c>
      <c r="AH36">
        <v>1.6408004039999999</v>
      </c>
      <c r="AI36">
        <v>1.8534796197717782E-2</v>
      </c>
      <c r="AJ36">
        <v>0</v>
      </c>
      <c r="AK36">
        <v>3.3720761524948077</v>
      </c>
      <c r="AL36">
        <v>0</v>
      </c>
      <c r="AM36">
        <v>7.8481620882968686E-2</v>
      </c>
      <c r="AN36">
        <v>3.3768344280022435E-3</v>
      </c>
      <c r="AO36">
        <v>0</v>
      </c>
      <c r="AP36">
        <v>0</v>
      </c>
      <c r="AQ36">
        <v>0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0.14563049999999997</v>
      </c>
      <c r="AZ36">
        <v>0.12145589999999998</v>
      </c>
      <c r="BA36">
        <v>8.9947500000000055E-2</v>
      </c>
      <c r="BB36">
        <v>0.14417500000000003</v>
      </c>
      <c r="BC36">
        <v>48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55.403776064763662</v>
      </c>
      <c r="DN36">
        <v>1.8660080637173415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3.845205660223884E-2</v>
      </c>
      <c r="L37">
        <v>0.17610427307487334</v>
      </c>
      <c r="M37">
        <v>0.11226317211116954</v>
      </c>
      <c r="N37">
        <v>0.14666791508106336</v>
      </c>
      <c r="O37">
        <v>0.16296656168708759</v>
      </c>
      <c r="P37">
        <v>0.2690694229939361</v>
      </c>
      <c r="Q37">
        <v>9.4536182133107896E-3</v>
      </c>
      <c r="R37">
        <v>2.5444042053247712E-2</v>
      </c>
      <c r="S37">
        <v>1.5965184747687818E-2</v>
      </c>
      <c r="T37">
        <v>3.9810099999999987E-2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0.10061746577892869</v>
      </c>
      <c r="AD37">
        <v>0</v>
      </c>
      <c r="AE37">
        <v>0.25506526774474603</v>
      </c>
      <c r="AF37">
        <v>0</v>
      </c>
      <c r="AG37">
        <v>1.9179345353371509</v>
      </c>
      <c r="AH37">
        <v>1.6408004039999999</v>
      </c>
      <c r="AI37">
        <v>0</v>
      </c>
      <c r="AJ37">
        <v>0</v>
      </c>
      <c r="AK37">
        <v>3.3720761524948077</v>
      </c>
      <c r="AL37">
        <v>0</v>
      </c>
      <c r="AM37">
        <v>7.8481620882968686E-2</v>
      </c>
      <c r="AN37">
        <v>3.3768344280022435E-3</v>
      </c>
      <c r="AO37">
        <v>0</v>
      </c>
      <c r="AP37">
        <v>0</v>
      </c>
      <c r="AQ37">
        <v>0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0.14563049999999997</v>
      </c>
      <c r="AZ37">
        <v>6.072799999999999E-2</v>
      </c>
      <c r="BA37">
        <v>8.9947500000000055E-2</v>
      </c>
      <c r="BB37">
        <v>0.14417500000000003</v>
      </c>
      <c r="BC37">
        <v>51.999999999999993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59.205625235648952</v>
      </c>
      <c r="DN37">
        <v>1.993718817065766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3.845205660223884E-2</v>
      </c>
      <c r="L38">
        <v>0.17610427307487334</v>
      </c>
      <c r="M38">
        <v>0.11226317211116954</v>
      </c>
      <c r="N38">
        <v>0.14666791508106336</v>
      </c>
      <c r="O38">
        <v>0.16296656168708759</v>
      </c>
      <c r="P38">
        <v>0.2690694229939361</v>
      </c>
      <c r="Q38">
        <v>9.4536182133107896E-3</v>
      </c>
      <c r="R38">
        <v>2.5444042053247712E-2</v>
      </c>
      <c r="S38">
        <v>1.5965184747687818E-2</v>
      </c>
      <c r="T38">
        <v>3.9810099999999987E-2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0.10061746577892869</v>
      </c>
      <c r="AD38">
        <v>0</v>
      </c>
      <c r="AE38">
        <v>0.25506526774474603</v>
      </c>
      <c r="AF38">
        <v>0</v>
      </c>
      <c r="AG38">
        <v>1.9179345353371509</v>
      </c>
      <c r="AH38">
        <v>1.4357003535000004</v>
      </c>
      <c r="AI38">
        <v>0</v>
      </c>
      <c r="AJ38">
        <v>0</v>
      </c>
      <c r="AK38">
        <v>3.3720761524948077</v>
      </c>
      <c r="AL38">
        <v>0</v>
      </c>
      <c r="AM38">
        <v>7.8481620882968686E-2</v>
      </c>
      <c r="AN38">
        <v>3.3768344280022435E-3</v>
      </c>
      <c r="AO38">
        <v>0</v>
      </c>
      <c r="AP38">
        <v>0</v>
      </c>
      <c r="AQ38">
        <v>0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0.14563049999999997</v>
      </c>
      <c r="AZ38">
        <v>0</v>
      </c>
      <c r="BA38">
        <v>7.9057000000000016E-2</v>
      </c>
      <c r="BB38">
        <v>0.14417500000000003</v>
      </c>
      <c r="BC38">
        <v>57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63.777900037048951</v>
      </c>
      <c r="DN38">
        <v>2.1447254651657772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3.845205660223884E-2</v>
      </c>
      <c r="L39">
        <v>0.17610427307487334</v>
      </c>
      <c r="M39">
        <v>0.11226317211116954</v>
      </c>
      <c r="N39">
        <v>0.14666791508106336</v>
      </c>
      <c r="O39">
        <v>0.16296656168708759</v>
      </c>
      <c r="P39">
        <v>0.2690694229939361</v>
      </c>
      <c r="Q39">
        <v>9.4536182133107896E-3</v>
      </c>
      <c r="R39">
        <v>1.6361374899890719E-2</v>
      </c>
      <c r="S39">
        <v>1.5965184747687818E-2</v>
      </c>
      <c r="T39">
        <v>3.9810099999999987E-2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0.10061746577892869</v>
      </c>
      <c r="AD39">
        <v>0</v>
      </c>
      <c r="AE39">
        <v>0.25506526774474603</v>
      </c>
      <c r="AF39">
        <v>0</v>
      </c>
      <c r="AG39">
        <v>1.9179345353371509</v>
      </c>
      <c r="AH39">
        <v>1.4357003535000004</v>
      </c>
      <c r="AI39">
        <v>0</v>
      </c>
      <c r="AJ39">
        <v>0</v>
      </c>
      <c r="AK39">
        <v>3.3720761524948077</v>
      </c>
      <c r="AL39">
        <v>0</v>
      </c>
      <c r="AM39">
        <v>7.8481620882968686E-2</v>
      </c>
      <c r="AN39">
        <v>3.3768344280022435E-3</v>
      </c>
      <c r="AO39">
        <v>0</v>
      </c>
      <c r="AP39">
        <v>0</v>
      </c>
      <c r="AQ39">
        <v>0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0.14563049999999997</v>
      </c>
      <c r="AZ39">
        <v>0</v>
      </c>
      <c r="BA39">
        <v>7.9057000000000016E-2</v>
      </c>
      <c r="BB39">
        <v>0.14417500000000003</v>
      </c>
      <c r="BC39">
        <v>61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67.639112556578084</v>
      </c>
      <c r="DN39">
        <v>2.2744302784832886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3.845205660223884E-2</v>
      </c>
      <c r="L40">
        <v>0.17610427307487334</v>
      </c>
      <c r="M40">
        <v>0.11226317211116954</v>
      </c>
      <c r="N40">
        <v>0.14666791508106336</v>
      </c>
      <c r="O40">
        <v>0.16296656168708759</v>
      </c>
      <c r="P40">
        <v>0.2690694229939361</v>
      </c>
      <c r="Q40">
        <v>9.4536182133107896E-3</v>
      </c>
      <c r="R40">
        <v>1.6361374899890719E-2</v>
      </c>
      <c r="S40">
        <v>1.5965184747687818E-2</v>
      </c>
      <c r="T40">
        <v>3.9810099999999987E-2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0.10061746577892869</v>
      </c>
      <c r="AD40">
        <v>0</v>
      </c>
      <c r="AE40">
        <v>0.25506526774474603</v>
      </c>
      <c r="AF40">
        <v>0</v>
      </c>
      <c r="AG40">
        <v>1.9179345353371509</v>
      </c>
      <c r="AH40">
        <v>1.4357003535000004</v>
      </c>
      <c r="AI40">
        <v>0</v>
      </c>
      <c r="AJ40">
        <v>0</v>
      </c>
      <c r="AK40">
        <v>3.3720761524948077</v>
      </c>
      <c r="AL40">
        <v>0</v>
      </c>
      <c r="AM40">
        <v>7.8481620882968686E-2</v>
      </c>
      <c r="AN40">
        <v>3.3768344280022435E-3</v>
      </c>
      <c r="AO40">
        <v>0</v>
      </c>
      <c r="AP40">
        <v>0</v>
      </c>
      <c r="AQ40">
        <v>0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0.14563049999999997</v>
      </c>
      <c r="AZ40">
        <v>0</v>
      </c>
      <c r="BA40">
        <v>7.9057000000000016E-2</v>
      </c>
      <c r="BB40">
        <v>0.14417500000000003</v>
      </c>
      <c r="BC40">
        <v>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72.479112556578087</v>
      </c>
      <c r="DN40">
        <v>2.4344302784832923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3.845205660223884E-2</v>
      </c>
      <c r="L41">
        <v>0.17610427307487334</v>
      </c>
      <c r="M41">
        <v>0.11226317211116954</v>
      </c>
      <c r="N41">
        <v>0.14666791508106336</v>
      </c>
      <c r="O41">
        <v>0.16296656168708759</v>
      </c>
      <c r="P41">
        <v>0.2690694229939361</v>
      </c>
      <c r="Q41">
        <v>9.4536182133107896E-3</v>
      </c>
      <c r="R41">
        <v>1.6361374899890719E-2</v>
      </c>
      <c r="S41">
        <v>1.5965184747687818E-2</v>
      </c>
      <c r="T41">
        <v>3.9810099999999987E-2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0.10061746577892869</v>
      </c>
      <c r="AD41">
        <v>0</v>
      </c>
      <c r="AE41">
        <v>0.25506526774474603</v>
      </c>
      <c r="AF41">
        <v>0</v>
      </c>
      <c r="AG41">
        <v>1.9179345353371509</v>
      </c>
      <c r="AH41">
        <v>1.4357003535000004</v>
      </c>
      <c r="AI41">
        <v>0</v>
      </c>
      <c r="AJ41">
        <v>0</v>
      </c>
      <c r="AK41">
        <v>3.3720761524948077</v>
      </c>
      <c r="AL41">
        <v>0</v>
      </c>
      <c r="AM41">
        <v>7.8481620882968686E-2</v>
      </c>
      <c r="AN41">
        <v>3.3768344280022435E-3</v>
      </c>
      <c r="AO41">
        <v>0</v>
      </c>
      <c r="AP41">
        <v>0</v>
      </c>
      <c r="AQ41">
        <v>0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0.14563049999999997</v>
      </c>
      <c r="AZ41">
        <v>0</v>
      </c>
      <c r="BA41">
        <v>7.9057000000000016E-2</v>
      </c>
      <c r="BB41">
        <v>0.14417500000000003</v>
      </c>
      <c r="BC41">
        <v>70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76.339112556578087</v>
      </c>
      <c r="DN41">
        <v>2.5744302784832929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3.845205660223884E-2</v>
      </c>
      <c r="L42">
        <v>0.17610427307487334</v>
      </c>
      <c r="M42">
        <v>0.11226317211116954</v>
      </c>
      <c r="N42">
        <v>0.14666791508106336</v>
      </c>
      <c r="O42">
        <v>0.16296656168708759</v>
      </c>
      <c r="P42">
        <v>0.2690694229939361</v>
      </c>
      <c r="Q42">
        <v>9.4536182133107896E-3</v>
      </c>
      <c r="R42">
        <v>1.6361374899890719E-2</v>
      </c>
      <c r="S42">
        <v>1.5965184747687818E-2</v>
      </c>
      <c r="T42">
        <v>3.9810099999999987E-2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0.10061746577892869</v>
      </c>
      <c r="AD42">
        <v>0</v>
      </c>
      <c r="AE42">
        <v>0.25506526774474603</v>
      </c>
      <c r="AF42">
        <v>0</v>
      </c>
      <c r="AG42">
        <v>1.9179345353371509</v>
      </c>
      <c r="AH42">
        <v>1.4357003535000004</v>
      </c>
      <c r="AI42">
        <v>0</v>
      </c>
      <c r="AJ42">
        <v>0</v>
      </c>
      <c r="AK42">
        <v>3.3720761524948077</v>
      </c>
      <c r="AL42">
        <v>0</v>
      </c>
      <c r="AM42">
        <v>7.8481620882968686E-2</v>
      </c>
      <c r="AN42">
        <v>3.3768344280022435E-3</v>
      </c>
      <c r="AO42">
        <v>0</v>
      </c>
      <c r="AP42">
        <v>0</v>
      </c>
      <c r="AQ42">
        <v>0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0.14563049999999997</v>
      </c>
      <c r="AZ42">
        <v>0</v>
      </c>
      <c r="BA42">
        <v>7.9057000000000016E-2</v>
      </c>
      <c r="BB42">
        <v>0.14417500000000003</v>
      </c>
      <c r="BC42">
        <v>74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80.219112556578082</v>
      </c>
      <c r="DN42">
        <v>2.6944302784832974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3.845205660223884E-2</v>
      </c>
      <c r="L43">
        <v>0.17610427307487334</v>
      </c>
      <c r="M43">
        <v>0.11226317211116954</v>
      </c>
      <c r="N43">
        <v>0.14666791508106336</v>
      </c>
      <c r="O43">
        <v>0.16296656168708759</v>
      </c>
      <c r="P43">
        <v>0.2690694229939361</v>
      </c>
      <c r="Q43">
        <v>9.4536182133107896E-3</v>
      </c>
      <c r="R43">
        <v>1.6361374899890719E-2</v>
      </c>
      <c r="S43">
        <v>1.5965184747687818E-2</v>
      </c>
      <c r="T43">
        <v>4.0197400000000001E-2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0.10061746577892869</v>
      </c>
      <c r="AD43">
        <v>0</v>
      </c>
      <c r="AE43">
        <v>0.25506526774474603</v>
      </c>
      <c r="AF43">
        <v>0</v>
      </c>
      <c r="AG43">
        <v>1.9179345353371509</v>
      </c>
      <c r="AH43">
        <v>1.4357003535000004</v>
      </c>
      <c r="AI43">
        <v>0</v>
      </c>
      <c r="AJ43">
        <v>0</v>
      </c>
      <c r="AK43">
        <v>3.3720761524948077</v>
      </c>
      <c r="AL43">
        <v>0</v>
      </c>
      <c r="AM43">
        <v>7.8481620882968686E-2</v>
      </c>
      <c r="AN43">
        <v>3.3768344280022435E-3</v>
      </c>
      <c r="AO43">
        <v>0</v>
      </c>
      <c r="AP43">
        <v>0</v>
      </c>
      <c r="AQ43">
        <v>0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0.14563049999999997</v>
      </c>
      <c r="AZ43">
        <v>0</v>
      </c>
      <c r="BA43">
        <v>7.9057000000000016E-2</v>
      </c>
      <c r="BB43">
        <v>0.14417500000000003</v>
      </c>
      <c r="BC43">
        <v>80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86.019487256578088</v>
      </c>
      <c r="DN43">
        <v>2.8944428784832859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3.845205660223884E-2</v>
      </c>
      <c r="L44">
        <v>0.17610427307487334</v>
      </c>
      <c r="M44">
        <v>0.11226317211116954</v>
      </c>
      <c r="N44">
        <v>0.14666791508106336</v>
      </c>
      <c r="O44">
        <v>0.16296656168708759</v>
      </c>
      <c r="P44">
        <v>0.2690694229939361</v>
      </c>
      <c r="Q44">
        <v>9.4536182133107896E-3</v>
      </c>
      <c r="R44">
        <v>1.6361374899890719E-2</v>
      </c>
      <c r="S44">
        <v>1.5965184747687818E-2</v>
      </c>
      <c r="T44">
        <v>4.0197400000000001E-2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0.10061746577892869</v>
      </c>
      <c r="AD44">
        <v>0</v>
      </c>
      <c r="AE44">
        <v>0.25506526774474603</v>
      </c>
      <c r="AF44">
        <v>0</v>
      </c>
      <c r="AG44">
        <v>1.9179345353371509</v>
      </c>
      <c r="AH44">
        <v>0.99063323459999997</v>
      </c>
      <c r="AI44">
        <v>0</v>
      </c>
      <c r="AJ44">
        <v>0</v>
      </c>
      <c r="AK44">
        <v>3.3720761524948077</v>
      </c>
      <c r="AL44">
        <v>0</v>
      </c>
      <c r="AM44">
        <v>7.8481620882968686E-2</v>
      </c>
      <c r="AN44">
        <v>3.3768344280022435E-3</v>
      </c>
      <c r="AO44">
        <v>0</v>
      </c>
      <c r="AP44">
        <v>0</v>
      </c>
      <c r="AQ44">
        <v>0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0.14563049999999997</v>
      </c>
      <c r="AZ44">
        <v>0</v>
      </c>
      <c r="BA44">
        <v>5.4452500000000015E-2</v>
      </c>
      <c r="BB44">
        <v>0.14417500000000003</v>
      </c>
      <c r="BC44">
        <v>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92.335080021578079</v>
      </c>
      <c r="DN44">
        <v>3.1091784945832899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3.845205660223884E-2</v>
      </c>
      <c r="L45">
        <v>0.17610427307487334</v>
      </c>
      <c r="M45">
        <v>0.11226317211116954</v>
      </c>
      <c r="N45">
        <v>0.14666791508106336</v>
      </c>
      <c r="O45">
        <v>0.16296656168708759</v>
      </c>
      <c r="P45">
        <v>0.2690694229939361</v>
      </c>
      <c r="Q45">
        <v>9.4536182133107896E-3</v>
      </c>
      <c r="R45">
        <v>1.6407265497876553E-2</v>
      </c>
      <c r="S45">
        <v>1.5965184747687818E-2</v>
      </c>
      <c r="T45">
        <v>4.0197400000000001E-2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0.10061746577892869</v>
      </c>
      <c r="AD45">
        <v>0</v>
      </c>
      <c r="AE45">
        <v>0.25506526774474603</v>
      </c>
      <c r="AF45">
        <v>0</v>
      </c>
      <c r="AG45">
        <v>1.9179345353371509</v>
      </c>
      <c r="AH45">
        <v>0.50659712369999998</v>
      </c>
      <c r="AI45">
        <v>0</v>
      </c>
      <c r="AJ45">
        <v>0</v>
      </c>
      <c r="AK45">
        <v>3.3720761524948077</v>
      </c>
      <c r="AL45">
        <v>0</v>
      </c>
      <c r="AM45">
        <v>7.8481620882968686E-2</v>
      </c>
      <c r="AN45">
        <v>3.3768344280022435E-3</v>
      </c>
      <c r="AO45">
        <v>0</v>
      </c>
      <c r="AP45">
        <v>0</v>
      </c>
      <c r="AQ45">
        <v>0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0.14563049999999997</v>
      </c>
      <c r="AZ45">
        <v>0</v>
      </c>
      <c r="BA45">
        <v>2.7831300000000003E-2</v>
      </c>
      <c r="BB45">
        <v>0.14417500000000003</v>
      </c>
      <c r="BC45">
        <v>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95.711063481831644</v>
      </c>
      <c r="DN45">
        <v>3.2225836140277195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3.845205660223884E-2</v>
      </c>
      <c r="L46">
        <v>0.17610427307487334</v>
      </c>
      <c r="M46">
        <v>0.11226317211116954</v>
      </c>
      <c r="N46">
        <v>0.14666791508106336</v>
      </c>
      <c r="O46">
        <v>0.16296656168708759</v>
      </c>
      <c r="P46">
        <v>0.2690694229939361</v>
      </c>
      <c r="Q46">
        <v>9.4536182133107896E-3</v>
      </c>
      <c r="R46">
        <v>1.6407265497876553E-2</v>
      </c>
      <c r="S46">
        <v>1.5965184747687818E-2</v>
      </c>
      <c r="T46">
        <v>4.0197400000000001E-2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0.10061746577892869</v>
      </c>
      <c r="AD46">
        <v>0</v>
      </c>
      <c r="AE46">
        <v>0.25506526774474603</v>
      </c>
      <c r="AF46">
        <v>0</v>
      </c>
      <c r="AG46">
        <v>1.9179345353371509</v>
      </c>
      <c r="AH46">
        <v>0</v>
      </c>
      <c r="AI46">
        <v>0</v>
      </c>
      <c r="AJ46">
        <v>0</v>
      </c>
      <c r="AK46">
        <v>3.3720761524948077</v>
      </c>
      <c r="AL46">
        <v>0</v>
      </c>
      <c r="AM46">
        <v>7.8481620882968686E-2</v>
      </c>
      <c r="AN46">
        <v>3.3768344280022435E-3</v>
      </c>
      <c r="AO46">
        <v>0</v>
      </c>
      <c r="AP46">
        <v>0</v>
      </c>
      <c r="AQ46">
        <v>0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0.14563049999999997</v>
      </c>
      <c r="AZ46">
        <v>0</v>
      </c>
      <c r="BA46">
        <v>0</v>
      </c>
      <c r="BB46">
        <v>0.14417500000000003</v>
      </c>
      <c r="BC46">
        <v>94.000000000000014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98.094003965531627</v>
      </c>
      <c r="DN46">
        <v>3.3052147066277424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3.845205660223884E-2</v>
      </c>
      <c r="L47">
        <v>0.17610427307487334</v>
      </c>
      <c r="M47">
        <v>0.11226317211116954</v>
      </c>
      <c r="N47">
        <v>0.14666791508106336</v>
      </c>
      <c r="O47">
        <v>0.16296656168708759</v>
      </c>
      <c r="P47">
        <v>0.2690694229939361</v>
      </c>
      <c r="Q47">
        <v>9.4536182133107896E-3</v>
      </c>
      <c r="R47">
        <v>3.6822003949196366E-2</v>
      </c>
      <c r="S47">
        <v>1.5965184747687818E-2</v>
      </c>
      <c r="T47">
        <v>4.0197400000000001E-2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0.10061746577892869</v>
      </c>
      <c r="AD47">
        <v>0</v>
      </c>
      <c r="AE47">
        <v>0.25506526774474603</v>
      </c>
      <c r="AF47">
        <v>0</v>
      </c>
      <c r="AG47">
        <v>1.9179345353371509</v>
      </c>
      <c r="AH47">
        <v>0</v>
      </c>
      <c r="AI47">
        <v>0</v>
      </c>
      <c r="AJ47">
        <v>0</v>
      </c>
      <c r="AK47">
        <v>3.3720761524948077</v>
      </c>
      <c r="AL47">
        <v>0</v>
      </c>
      <c r="AM47">
        <v>7.8481620882968686E-2</v>
      </c>
      <c r="AN47">
        <v>3.4430469989599711E-3</v>
      </c>
      <c r="AO47">
        <v>0</v>
      </c>
      <c r="AP47">
        <v>0</v>
      </c>
      <c r="AQ47">
        <v>0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0.14563049999999997</v>
      </c>
      <c r="AZ47">
        <v>0</v>
      </c>
      <c r="BA47">
        <v>0</v>
      </c>
      <c r="BB47">
        <v>0.14417500000000003</v>
      </c>
      <c r="BC47">
        <v>73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77.803819270647281</v>
      </c>
      <c r="DN47">
        <v>2.6158803525343437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3.845205660223884E-2</v>
      </c>
      <c r="L48">
        <v>0.17610427307487334</v>
      </c>
      <c r="M48">
        <v>0.1122457196716224</v>
      </c>
      <c r="N48">
        <v>0.14666791508106336</v>
      </c>
      <c r="O48">
        <v>0.16296656168708759</v>
      </c>
      <c r="P48">
        <v>0.2690694229939361</v>
      </c>
      <c r="Q48">
        <v>9.4536182133107896E-3</v>
      </c>
      <c r="R48">
        <v>3.6822003949196366E-2</v>
      </c>
      <c r="S48">
        <v>1.5965184747687818E-2</v>
      </c>
      <c r="T48">
        <v>4.0197400000000001E-2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0.10061746577892869</v>
      </c>
      <c r="AD48">
        <v>0</v>
      </c>
      <c r="AE48">
        <v>0.25506526774474603</v>
      </c>
      <c r="AF48">
        <v>0</v>
      </c>
      <c r="AG48">
        <v>1.9179345353371509</v>
      </c>
      <c r="AH48">
        <v>0</v>
      </c>
      <c r="AI48">
        <v>0</v>
      </c>
      <c r="AJ48">
        <v>0</v>
      </c>
      <c r="AK48">
        <v>3.3720761524948077</v>
      </c>
      <c r="AL48">
        <v>0</v>
      </c>
      <c r="AM48">
        <v>7.8481620882968686E-2</v>
      </c>
      <c r="AN48">
        <v>3.4430469989599711E-3</v>
      </c>
      <c r="AO48">
        <v>0</v>
      </c>
      <c r="AP48">
        <v>0</v>
      </c>
      <c r="AQ48">
        <v>0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0.14563049999999997</v>
      </c>
      <c r="AZ48">
        <v>0</v>
      </c>
      <c r="BA48">
        <v>0</v>
      </c>
      <c r="BB48">
        <v>0.14417500000000003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81.673802385766763</v>
      </c>
      <c r="DN48">
        <v>2.7458797849753291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3.845205660223884E-2</v>
      </c>
      <c r="L49">
        <v>0.17610427307487334</v>
      </c>
      <c r="M49">
        <v>0.1122457196716224</v>
      </c>
      <c r="N49">
        <v>0.14666791508106336</v>
      </c>
      <c r="O49">
        <v>0.16296656168708759</v>
      </c>
      <c r="P49">
        <v>0.2690694229939361</v>
      </c>
      <c r="Q49">
        <v>4.8899255161676501E-3</v>
      </c>
      <c r="R49">
        <v>3.6822003949196366E-2</v>
      </c>
      <c r="S49">
        <v>1.5965184747687818E-2</v>
      </c>
      <c r="T49">
        <v>8.0999999999999996E-3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0.10061746577892869</v>
      </c>
      <c r="AD49">
        <v>0</v>
      </c>
      <c r="AE49">
        <v>0.25506526774474603</v>
      </c>
      <c r="AF49">
        <v>0</v>
      </c>
      <c r="AG49">
        <v>1.9179345353371509</v>
      </c>
      <c r="AH49">
        <v>0</v>
      </c>
      <c r="AI49">
        <v>0</v>
      </c>
      <c r="AJ49">
        <v>0</v>
      </c>
      <c r="AK49">
        <v>3.3720761524948077</v>
      </c>
      <c r="AL49">
        <v>0</v>
      </c>
      <c r="AM49">
        <v>7.8481620882968686E-2</v>
      </c>
      <c r="AN49">
        <v>3.4430469989599711E-3</v>
      </c>
      <c r="AO49">
        <v>0</v>
      </c>
      <c r="AP49">
        <v>0</v>
      </c>
      <c r="AQ49">
        <v>0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0.14563049999999997</v>
      </c>
      <c r="AZ49">
        <v>0</v>
      </c>
      <c r="BA49">
        <v>0</v>
      </c>
      <c r="BB49">
        <v>0.14417500000000003</v>
      </c>
      <c r="BC49">
        <v>77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81.638332813139797</v>
      </c>
      <c r="DN49">
        <v>2.7446882649051436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3.845205660223884E-2</v>
      </c>
      <c r="L50">
        <v>0.17610427307487334</v>
      </c>
      <c r="M50">
        <v>0.1122457196716224</v>
      </c>
      <c r="N50">
        <v>0.14666791508106336</v>
      </c>
      <c r="O50">
        <v>0.16296656168708759</v>
      </c>
      <c r="P50">
        <v>0.2690694229939361</v>
      </c>
      <c r="Q50">
        <v>4.8899255161676501E-3</v>
      </c>
      <c r="R50">
        <v>3.6822003949196366E-2</v>
      </c>
      <c r="S50">
        <v>1.5965184747687818E-2</v>
      </c>
      <c r="T50">
        <v>8.0999999999999996E-3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0.10061746577892869</v>
      </c>
      <c r="AD50">
        <v>0</v>
      </c>
      <c r="AE50">
        <v>0.25506526774474603</v>
      </c>
      <c r="AF50">
        <v>0</v>
      </c>
      <c r="AG50">
        <v>1.9179345353371509</v>
      </c>
      <c r="AH50">
        <v>0</v>
      </c>
      <c r="AI50">
        <v>0</v>
      </c>
      <c r="AJ50">
        <v>0</v>
      </c>
      <c r="AK50">
        <v>3.3720761524948077</v>
      </c>
      <c r="AL50">
        <v>0</v>
      </c>
      <c r="AM50">
        <v>7.8481620882968686E-2</v>
      </c>
      <c r="AN50">
        <v>3.4430469989599711E-3</v>
      </c>
      <c r="AO50">
        <v>0</v>
      </c>
      <c r="AP50">
        <v>0</v>
      </c>
      <c r="AQ50">
        <v>0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0.14563049999999997</v>
      </c>
      <c r="AZ50">
        <v>0</v>
      </c>
      <c r="BA50">
        <v>0</v>
      </c>
      <c r="BB50">
        <v>0.14417500000000003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84.538332813139803</v>
      </c>
      <c r="DN50">
        <v>2.8446882649051379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3.845205660223884E-2</v>
      </c>
      <c r="L51">
        <v>0.17610427307487334</v>
      </c>
      <c r="M51">
        <v>0.1122457196716224</v>
      </c>
      <c r="N51">
        <v>0.14666791508106336</v>
      </c>
      <c r="O51">
        <v>0.16296656168708759</v>
      </c>
      <c r="P51">
        <v>0.2690694229939361</v>
      </c>
      <c r="Q51">
        <v>4.8899255161676501E-3</v>
      </c>
      <c r="R51">
        <v>3.6822003949196366E-2</v>
      </c>
      <c r="S51">
        <v>1.6056936053903924E-2</v>
      </c>
      <c r="T51">
        <v>8.0999999999999996E-3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0.10061746577892869</v>
      </c>
      <c r="AD51">
        <v>0</v>
      </c>
      <c r="AE51">
        <v>0.25506526774474603</v>
      </c>
      <c r="AF51">
        <v>3.5825063612317541E-2</v>
      </c>
      <c r="AG51">
        <v>1.9179345353371509</v>
      </c>
      <c r="AH51">
        <v>0</v>
      </c>
      <c r="AI51">
        <v>0</v>
      </c>
      <c r="AJ51">
        <v>0</v>
      </c>
      <c r="AK51">
        <v>3.3720761524948077</v>
      </c>
      <c r="AL51">
        <v>0</v>
      </c>
      <c r="AM51">
        <v>7.8481620882968686E-2</v>
      </c>
      <c r="AN51">
        <v>3.4430469989599711E-3</v>
      </c>
      <c r="AO51">
        <v>0</v>
      </c>
      <c r="AP51">
        <v>0</v>
      </c>
      <c r="AQ51">
        <v>0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0.14563049999999997</v>
      </c>
      <c r="AZ51">
        <v>0</v>
      </c>
      <c r="BA51">
        <v>0</v>
      </c>
      <c r="BB51">
        <v>1.4400000000000001E-2</v>
      </c>
      <c r="BC51">
        <v>80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84.45179405168966</v>
      </c>
      <c r="DN51">
        <v>2.8373688412738156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3.845205660223884E-2</v>
      </c>
      <c r="L52">
        <v>0.17610427307487334</v>
      </c>
      <c r="M52">
        <v>0.1122457196716224</v>
      </c>
      <c r="N52">
        <v>0.14666791508106336</v>
      </c>
      <c r="O52">
        <v>0.16296656168708759</v>
      </c>
      <c r="P52">
        <v>0.2690694229939361</v>
      </c>
      <c r="Q52">
        <v>4.8899255161676501E-3</v>
      </c>
      <c r="R52">
        <v>3.6822003949196366E-2</v>
      </c>
      <c r="S52">
        <v>1.6056936053903924E-2</v>
      </c>
      <c r="T52">
        <v>8.0999999999999996E-3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0.10061746577892869</v>
      </c>
      <c r="AD52">
        <v>0</v>
      </c>
      <c r="AE52">
        <v>0.25506526774474603</v>
      </c>
      <c r="AF52">
        <v>3.5825063612317541E-2</v>
      </c>
      <c r="AG52">
        <v>1.9179345353371509</v>
      </c>
      <c r="AH52">
        <v>0</v>
      </c>
      <c r="AI52">
        <v>0</v>
      </c>
      <c r="AJ52">
        <v>0</v>
      </c>
      <c r="AK52">
        <v>3.3720761524948077</v>
      </c>
      <c r="AL52">
        <v>0</v>
      </c>
      <c r="AM52">
        <v>7.8481620882968686E-2</v>
      </c>
      <c r="AN52">
        <v>3.4430469989599711E-3</v>
      </c>
      <c r="AO52">
        <v>0</v>
      </c>
      <c r="AP52">
        <v>0</v>
      </c>
      <c r="AQ52">
        <v>0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0.14563049999999997</v>
      </c>
      <c r="AZ52">
        <v>0</v>
      </c>
      <c r="BA52">
        <v>0</v>
      </c>
      <c r="BB52">
        <v>1.4400000000000001E-2</v>
      </c>
      <c r="BC52">
        <v>84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88.32179405168965</v>
      </c>
      <c r="DN52">
        <v>2.9673688412738253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3.845205660223884E-2</v>
      </c>
      <c r="L53">
        <v>0.17610427307487334</v>
      </c>
      <c r="M53">
        <v>0.1122457196716224</v>
      </c>
      <c r="N53">
        <v>0.14666791508106336</v>
      </c>
      <c r="O53">
        <v>0.16296656168708759</v>
      </c>
      <c r="P53">
        <v>0.2690694229939361</v>
      </c>
      <c r="Q53">
        <v>4.8899255161676501E-3</v>
      </c>
      <c r="R53">
        <v>4.4774029257184489E-2</v>
      </c>
      <c r="S53">
        <v>8.2594082823075638E-3</v>
      </c>
      <c r="T53">
        <v>8.0999999999999996E-3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0.10061746577892869</v>
      </c>
      <c r="AD53">
        <v>0</v>
      </c>
      <c r="AE53">
        <v>0.25506526774474603</v>
      </c>
      <c r="AF53">
        <v>3.5825063612317541E-2</v>
      </c>
      <c r="AG53">
        <v>1.9179345353371509</v>
      </c>
      <c r="AH53">
        <v>0</v>
      </c>
      <c r="AI53">
        <v>0</v>
      </c>
      <c r="AJ53">
        <v>0</v>
      </c>
      <c r="AK53">
        <v>3.3720761524948077</v>
      </c>
      <c r="AL53">
        <v>0</v>
      </c>
      <c r="AM53">
        <v>7.8481620882968686E-2</v>
      </c>
      <c r="AN53">
        <v>3.4430469989599711E-3</v>
      </c>
      <c r="AO53">
        <v>0</v>
      </c>
      <c r="AP53">
        <v>0</v>
      </c>
      <c r="AQ53">
        <v>0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0.14563049999999997</v>
      </c>
      <c r="AZ53">
        <v>0</v>
      </c>
      <c r="BA53">
        <v>0</v>
      </c>
      <c r="BB53">
        <v>1.4400000000000001E-2</v>
      </c>
      <c r="BC53">
        <v>80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84.451941860155543</v>
      </c>
      <c r="DN53">
        <v>2.8373755303443322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3.845205660223884E-2</v>
      </c>
      <c r="L54">
        <v>0.17610427307487334</v>
      </c>
      <c r="M54">
        <v>0.1122457196716224</v>
      </c>
      <c r="N54">
        <v>0.14666791508106336</v>
      </c>
      <c r="O54">
        <v>0.16296656168708759</v>
      </c>
      <c r="P54">
        <v>0.2690694229939361</v>
      </c>
      <c r="Q54">
        <v>4.8899255161676501E-3</v>
      </c>
      <c r="R54">
        <v>4.477637426674156E-2</v>
      </c>
      <c r="S54">
        <v>8.2594082823075638E-3</v>
      </c>
      <c r="T54">
        <v>8.0999999999999996E-3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0.15696316677963473</v>
      </c>
      <c r="AC54">
        <v>0.10061746577892869</v>
      </c>
      <c r="AD54">
        <v>0</v>
      </c>
      <c r="AE54">
        <v>0.25506526774474603</v>
      </c>
      <c r="AF54">
        <v>3.5825063612317541E-2</v>
      </c>
      <c r="AG54">
        <v>1.9179345353371509</v>
      </c>
      <c r="AH54">
        <v>0</v>
      </c>
      <c r="AI54">
        <v>0</v>
      </c>
      <c r="AJ54">
        <v>0</v>
      </c>
      <c r="AK54">
        <v>3.3720761524948077</v>
      </c>
      <c r="AL54">
        <v>0</v>
      </c>
      <c r="AM54">
        <v>7.8481620882968686E-2</v>
      </c>
      <c r="AN54">
        <v>3.4430469989599711E-3</v>
      </c>
      <c r="AO54">
        <v>0</v>
      </c>
      <c r="AP54">
        <v>0</v>
      </c>
      <c r="AQ54">
        <v>0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0.14563049999999997</v>
      </c>
      <c r="AZ54">
        <v>0</v>
      </c>
      <c r="BA54">
        <v>0</v>
      </c>
      <c r="BB54">
        <v>1.4400000000000001E-2</v>
      </c>
      <c r="BC54">
        <v>81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85.346013197763426</v>
      </c>
      <c r="DN54">
        <v>2.8648249599801434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3.845205660223884E-2</v>
      </c>
      <c r="L55">
        <v>0.19749531474464246</v>
      </c>
      <c r="M55">
        <v>0.1122457196716224</v>
      </c>
      <c r="N55">
        <v>0.14666791508106336</v>
      </c>
      <c r="O55">
        <v>0.16296656168708759</v>
      </c>
      <c r="P55">
        <v>0.2690694229939361</v>
      </c>
      <c r="Q55">
        <v>4.8899255161676501E-3</v>
      </c>
      <c r="R55">
        <v>4.477637426674156E-2</v>
      </c>
      <c r="S55">
        <v>1.5965184747687818E-2</v>
      </c>
      <c r="T55">
        <v>8.0999999999999996E-3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0.15696316677963473</v>
      </c>
      <c r="AC55">
        <v>0.10061746577892869</v>
      </c>
      <c r="AD55">
        <v>0</v>
      </c>
      <c r="AE55">
        <v>0.25506526774474603</v>
      </c>
      <c r="AF55">
        <v>3.5825063612317541E-2</v>
      </c>
      <c r="AG55">
        <v>1.9179345353371509</v>
      </c>
      <c r="AH55">
        <v>0</v>
      </c>
      <c r="AI55">
        <v>0</v>
      </c>
      <c r="AJ55">
        <v>0</v>
      </c>
      <c r="AK55">
        <v>3.3720761524948077</v>
      </c>
      <c r="AL55">
        <v>0</v>
      </c>
      <c r="AM55">
        <v>7.8481620882968686E-2</v>
      </c>
      <c r="AN55">
        <v>3.4430469989599711E-3</v>
      </c>
      <c r="AO55">
        <v>0</v>
      </c>
      <c r="AP55">
        <v>0</v>
      </c>
      <c r="AQ55">
        <v>0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0.14563049999999997</v>
      </c>
      <c r="AZ55">
        <v>0</v>
      </c>
      <c r="BA55">
        <v>0</v>
      </c>
      <c r="BB55">
        <v>1.4400000000000001E-2</v>
      </c>
      <c r="BC55">
        <v>81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85.374166018033378</v>
      </c>
      <c r="DN55">
        <v>2.865768957845344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3.845205660223884E-2</v>
      </c>
      <c r="L56">
        <v>0.17587364189784077</v>
      </c>
      <c r="M56">
        <v>0.1122457196716224</v>
      </c>
      <c r="N56">
        <v>0.14666791508106336</v>
      </c>
      <c r="O56">
        <v>0.16296656168708759</v>
      </c>
      <c r="P56">
        <v>0.2690694229939361</v>
      </c>
      <c r="Q56">
        <v>4.8899255161676501E-3</v>
      </c>
      <c r="R56">
        <v>2.7951562455284663E-2</v>
      </c>
      <c r="S56">
        <v>1.5965184747687818E-2</v>
      </c>
      <c r="T56">
        <v>8.0999999999999996E-3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0.15696316677963473</v>
      </c>
      <c r="AC56">
        <v>0.10061746577892869</v>
      </c>
      <c r="AD56">
        <v>0</v>
      </c>
      <c r="AE56">
        <v>0.25506526774474603</v>
      </c>
      <c r="AF56">
        <v>3.5825063612317541E-2</v>
      </c>
      <c r="AG56">
        <v>1.9179345353371509</v>
      </c>
      <c r="AH56">
        <v>0</v>
      </c>
      <c r="AI56">
        <v>0</v>
      </c>
      <c r="AJ56">
        <v>0</v>
      </c>
      <c r="AK56">
        <v>3.3720761524948077</v>
      </c>
      <c r="AL56">
        <v>0</v>
      </c>
      <c r="AM56">
        <v>7.8481620882968686E-2</v>
      </c>
      <c r="AN56">
        <v>3.4430469989599711E-3</v>
      </c>
      <c r="AO56">
        <v>0</v>
      </c>
      <c r="AP56">
        <v>0</v>
      </c>
      <c r="AQ56">
        <v>0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0.14563049999999997</v>
      </c>
      <c r="AZ56">
        <v>0</v>
      </c>
      <c r="BA56">
        <v>0</v>
      </c>
      <c r="BB56">
        <v>1.4400000000000001E-2</v>
      </c>
      <c r="BC56">
        <v>84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88.23696904410356</v>
      </c>
      <c r="DN56">
        <v>2.9645194471169045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3.845205660223884E-2</v>
      </c>
      <c r="L57">
        <v>0.23533324222654547</v>
      </c>
      <c r="M57">
        <v>0.1122457196716224</v>
      </c>
      <c r="N57">
        <v>0.14666791508106336</v>
      </c>
      <c r="O57">
        <v>0.16296656168708759</v>
      </c>
      <c r="P57">
        <v>0.2690694229939361</v>
      </c>
      <c r="Q57">
        <v>4.8899255161676501E-3</v>
      </c>
      <c r="R57">
        <v>2.7951562455284663E-2</v>
      </c>
      <c r="S57">
        <v>1.5965184747687818E-2</v>
      </c>
      <c r="T57">
        <v>8.0999999999999996E-3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0.15696316677963473</v>
      </c>
      <c r="AC57">
        <v>0.10061746577892869</v>
      </c>
      <c r="AD57">
        <v>0</v>
      </c>
      <c r="AE57">
        <v>0.25506526774474603</v>
      </c>
      <c r="AF57">
        <v>3.5825063612317541E-2</v>
      </c>
      <c r="AG57">
        <v>1.9179345353371509</v>
      </c>
      <c r="AH57">
        <v>0</v>
      </c>
      <c r="AI57">
        <v>0</v>
      </c>
      <c r="AJ57">
        <v>0</v>
      </c>
      <c r="AK57">
        <v>3.3720761524948077</v>
      </c>
      <c r="AL57">
        <v>0</v>
      </c>
      <c r="AM57">
        <v>7.8481620882968686E-2</v>
      </c>
      <c r="AN57">
        <v>3.4430469989599711E-3</v>
      </c>
      <c r="AO57">
        <v>0</v>
      </c>
      <c r="AP57">
        <v>0</v>
      </c>
      <c r="AQ57">
        <v>0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0.14563049999999997</v>
      </c>
      <c r="AZ57">
        <v>0</v>
      </c>
      <c r="BA57">
        <v>0</v>
      </c>
      <c r="BB57">
        <v>1.4400000000000001E-2</v>
      </c>
      <c r="BC57">
        <v>81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85.394496207421582</v>
      </c>
      <c r="DN57">
        <v>2.8664518841275788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3.845205660223884E-2</v>
      </c>
      <c r="L58">
        <v>0.26636027068946311</v>
      </c>
      <c r="M58">
        <v>0.1122457196716224</v>
      </c>
      <c r="N58">
        <v>0.14666791508106336</v>
      </c>
      <c r="O58">
        <v>0.16296656168708759</v>
      </c>
      <c r="P58">
        <v>0.2690694229939361</v>
      </c>
      <c r="Q58">
        <v>4.8899255161676501E-3</v>
      </c>
      <c r="R58">
        <v>3.6585179399544053E-2</v>
      </c>
      <c r="S58">
        <v>7.7459772150049585E-3</v>
      </c>
      <c r="T58">
        <v>8.0999999999999996E-3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0.15696316677963473</v>
      </c>
      <c r="AC58">
        <v>0.10061746577892869</v>
      </c>
      <c r="AD58">
        <v>0</v>
      </c>
      <c r="AE58">
        <v>0.25506526774474603</v>
      </c>
      <c r="AF58">
        <v>3.5825063612317541E-2</v>
      </c>
      <c r="AG58">
        <v>1.9179345353371509</v>
      </c>
      <c r="AH58">
        <v>0</v>
      </c>
      <c r="AI58">
        <v>0</v>
      </c>
      <c r="AJ58">
        <v>0</v>
      </c>
      <c r="AK58">
        <v>3.3720761524948077</v>
      </c>
      <c r="AL58">
        <v>0</v>
      </c>
      <c r="AM58">
        <v>7.8481620882968686E-2</v>
      </c>
      <c r="AN58">
        <v>3.4430469989599711E-3</v>
      </c>
      <c r="AO58">
        <v>0</v>
      </c>
      <c r="AP58">
        <v>0</v>
      </c>
      <c r="AQ58">
        <v>0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0.14563049999999997</v>
      </c>
      <c r="AZ58">
        <v>0</v>
      </c>
      <c r="BA58">
        <v>0</v>
      </c>
      <c r="BB58">
        <v>1.4400000000000001E-2</v>
      </c>
      <c r="BC58">
        <v>82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86.394914040458573</v>
      </c>
      <c r="DN58">
        <v>2.8974754889650844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3.845205660223884E-2</v>
      </c>
      <c r="L59">
        <v>0.23753137356039414</v>
      </c>
      <c r="M59">
        <v>0.1122457196716224</v>
      </c>
      <c r="N59">
        <v>0.14666791508106336</v>
      </c>
      <c r="O59">
        <v>0.16296656168708759</v>
      </c>
      <c r="P59">
        <v>0.2690694229939361</v>
      </c>
      <c r="Q59">
        <v>8.9137397544402884E-3</v>
      </c>
      <c r="R59">
        <v>4.7200841864543742E-2</v>
      </c>
      <c r="S59">
        <v>1.293222374359798E-2</v>
      </c>
      <c r="T59">
        <v>8.0999999999999996E-3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0.15696316677963473</v>
      </c>
      <c r="AC59">
        <v>0.10061746577892869</v>
      </c>
      <c r="AD59">
        <v>0</v>
      </c>
      <c r="AE59">
        <v>0.25506526774474603</v>
      </c>
      <c r="AF59">
        <v>3.5825063612317541E-2</v>
      </c>
      <c r="AG59">
        <v>1.9179345353371509</v>
      </c>
      <c r="AH59">
        <v>0</v>
      </c>
      <c r="AI59">
        <v>0</v>
      </c>
      <c r="AJ59">
        <v>0</v>
      </c>
      <c r="AK59">
        <v>3.3720761524948077</v>
      </c>
      <c r="AL59">
        <v>0</v>
      </c>
      <c r="AM59">
        <v>7.8481620882968686E-2</v>
      </c>
      <c r="AN59">
        <v>3.4430469989599711E-3</v>
      </c>
      <c r="AO59">
        <v>0</v>
      </c>
      <c r="AP59">
        <v>0</v>
      </c>
      <c r="AQ59">
        <v>0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0.14563049999999997</v>
      </c>
      <c r="AZ59">
        <v>0</v>
      </c>
      <c r="BA59">
        <v>0</v>
      </c>
      <c r="BB59">
        <v>1.4400000000000001E-2</v>
      </c>
      <c r="BC59">
        <v>80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84.446204577882938</v>
      </c>
      <c r="DN59">
        <v>2.8371817776435244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3.845205660223884E-2</v>
      </c>
      <c r="L60">
        <v>0.23753137356039414</v>
      </c>
      <c r="M60">
        <v>0.1122457196716224</v>
      </c>
      <c r="N60">
        <v>0.14666791508106336</v>
      </c>
      <c r="O60">
        <v>0.16296656168708759</v>
      </c>
      <c r="P60">
        <v>0.2690694229939361</v>
      </c>
      <c r="Q60">
        <v>8.9169230000704213E-3</v>
      </c>
      <c r="R60">
        <v>4.8703997579689476E-2</v>
      </c>
      <c r="S60">
        <v>1.293222374359798E-2</v>
      </c>
      <c r="T60">
        <v>8.0999999999999996E-3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0.15696316677963473</v>
      </c>
      <c r="AC60">
        <v>0.10061746577892869</v>
      </c>
      <c r="AD60">
        <v>0</v>
      </c>
      <c r="AE60">
        <v>0.25506526774474603</v>
      </c>
      <c r="AF60">
        <v>3.5825063612317541E-2</v>
      </c>
      <c r="AG60">
        <v>1.9179345353371509</v>
      </c>
      <c r="AH60">
        <v>0</v>
      </c>
      <c r="AI60">
        <v>0</v>
      </c>
      <c r="AJ60">
        <v>0</v>
      </c>
      <c r="AK60">
        <v>3.3720761524948077</v>
      </c>
      <c r="AL60">
        <v>0</v>
      </c>
      <c r="AM60">
        <v>7.8481620882968686E-2</v>
      </c>
      <c r="AN60">
        <v>3.4430469989599711E-3</v>
      </c>
      <c r="AO60">
        <v>0</v>
      </c>
      <c r="AP60">
        <v>0</v>
      </c>
      <c r="AQ60">
        <v>0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0.14563049999999997</v>
      </c>
      <c r="AZ60">
        <v>0</v>
      </c>
      <c r="BA60">
        <v>0</v>
      </c>
      <c r="BB60">
        <v>1.4400000000000001E-2</v>
      </c>
      <c r="BC60">
        <v>81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85.417661961221114</v>
      </c>
      <c r="DN60">
        <v>2.867230733266132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3.845205660223884E-2</v>
      </c>
      <c r="L61">
        <v>0.23032414927812692</v>
      </c>
      <c r="M61">
        <v>0.1122457196716224</v>
      </c>
      <c r="N61">
        <v>0.14666791508106336</v>
      </c>
      <c r="O61">
        <v>0.16296656168708759</v>
      </c>
      <c r="P61">
        <v>0.2690694229939361</v>
      </c>
      <c r="Q61">
        <v>8.9169230000704213E-3</v>
      </c>
      <c r="R61">
        <v>4.8703997579689476E-2</v>
      </c>
      <c r="S61">
        <v>1.293222374359798E-2</v>
      </c>
      <c r="T61">
        <v>8.0999999999999996E-3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0.15696316677963473</v>
      </c>
      <c r="AC61">
        <v>0.10061746577892869</v>
      </c>
      <c r="AD61">
        <v>0</v>
      </c>
      <c r="AE61">
        <v>0.25506526774474603</v>
      </c>
      <c r="AF61">
        <v>3.5825063612317541E-2</v>
      </c>
      <c r="AG61">
        <v>1.9179345353371509</v>
      </c>
      <c r="AH61">
        <v>0</v>
      </c>
      <c r="AI61">
        <v>0</v>
      </c>
      <c r="AJ61">
        <v>0</v>
      </c>
      <c r="AK61">
        <v>3.3720761524948077</v>
      </c>
      <c r="AL61">
        <v>0</v>
      </c>
      <c r="AM61">
        <v>7.8481620882968686E-2</v>
      </c>
      <c r="AN61">
        <v>3.4430469989599711E-3</v>
      </c>
      <c r="AO61">
        <v>0</v>
      </c>
      <c r="AP61">
        <v>0</v>
      </c>
      <c r="AQ61">
        <v>0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0.14563049999999997</v>
      </c>
      <c r="AZ61">
        <v>0</v>
      </c>
      <c r="BA61">
        <v>0</v>
      </c>
      <c r="BB61">
        <v>1.4400000000000001E-2</v>
      </c>
      <c r="BC61">
        <v>83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87.340688971728</v>
      </c>
      <c r="DN61">
        <v>2.9369964984769661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3.845205660223884E-2</v>
      </c>
      <c r="L62">
        <v>0.24473859784266142</v>
      </c>
      <c r="M62">
        <v>0.1122457196716224</v>
      </c>
      <c r="N62">
        <v>0.14666791508106336</v>
      </c>
      <c r="O62">
        <v>0.16296656168708759</v>
      </c>
      <c r="P62">
        <v>0.2690694229939361</v>
      </c>
      <c r="Q62">
        <v>8.9169230000704213E-3</v>
      </c>
      <c r="R62">
        <v>4.8703997579689476E-2</v>
      </c>
      <c r="S62">
        <v>1.293222374359798E-2</v>
      </c>
      <c r="T62">
        <v>8.0999999999999996E-3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0.15696316677963473</v>
      </c>
      <c r="AC62">
        <v>0.10061746577892869</v>
      </c>
      <c r="AD62">
        <v>0</v>
      </c>
      <c r="AE62">
        <v>0.25506526774474603</v>
      </c>
      <c r="AF62">
        <v>3.5825063612317541E-2</v>
      </c>
      <c r="AG62">
        <v>1.9179345353371509</v>
      </c>
      <c r="AH62">
        <v>0</v>
      </c>
      <c r="AI62">
        <v>0</v>
      </c>
      <c r="AJ62">
        <v>0</v>
      </c>
      <c r="AK62">
        <v>3.3720761524948077</v>
      </c>
      <c r="AL62">
        <v>0</v>
      </c>
      <c r="AM62">
        <v>7.8481620882968686E-2</v>
      </c>
      <c r="AN62">
        <v>3.4430469989599711E-3</v>
      </c>
      <c r="AO62">
        <v>0</v>
      </c>
      <c r="AP62">
        <v>0</v>
      </c>
      <c r="AQ62">
        <v>0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0.14563049999999997</v>
      </c>
      <c r="AZ62">
        <v>0</v>
      </c>
      <c r="BA62">
        <v>0</v>
      </c>
      <c r="BB62">
        <v>1.4400000000000001E-2</v>
      </c>
      <c r="BC62">
        <v>81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85.424634950714193</v>
      </c>
      <c r="DN62">
        <v>2.8674649680553057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5.4830587153979496E-2</v>
      </c>
      <c r="L63">
        <v>0.25194582212492866</v>
      </c>
      <c r="M63">
        <v>0.1122457196716224</v>
      </c>
      <c r="N63">
        <v>0.14666791508106336</v>
      </c>
      <c r="O63">
        <v>0.16296656168708759</v>
      </c>
      <c r="P63">
        <v>0.2690694229939361</v>
      </c>
      <c r="Q63">
        <v>8.9169230000704213E-3</v>
      </c>
      <c r="R63">
        <v>6.5853008109677091E-2</v>
      </c>
      <c r="S63">
        <v>1.293222374359798E-2</v>
      </c>
      <c r="T63">
        <v>8.0999999999999996E-3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0.15696316677963473</v>
      </c>
      <c r="AC63">
        <v>0.10061746577892869</v>
      </c>
      <c r="AD63">
        <v>0</v>
      </c>
      <c r="AE63">
        <v>0.25506526774474603</v>
      </c>
      <c r="AF63">
        <v>3.5825063612317541E-2</v>
      </c>
      <c r="AG63">
        <v>1.9179345353371509</v>
      </c>
      <c r="AH63">
        <v>0</v>
      </c>
      <c r="AI63">
        <v>0</v>
      </c>
      <c r="AJ63">
        <v>0</v>
      </c>
      <c r="AK63">
        <v>3.3720761524948077</v>
      </c>
      <c r="AL63">
        <v>0</v>
      </c>
      <c r="AM63">
        <v>7.8481620882968686E-2</v>
      </c>
      <c r="AN63">
        <v>3.4430469989599711E-3</v>
      </c>
      <c r="AO63">
        <v>0</v>
      </c>
      <c r="AP63">
        <v>0</v>
      </c>
      <c r="AQ63">
        <v>0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0.14563049999999997</v>
      </c>
      <c r="AZ63">
        <v>0</v>
      </c>
      <c r="BA63">
        <v>0</v>
      </c>
      <c r="BB63">
        <v>1.4400000000000001E-2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81.594045836069384</v>
      </c>
      <c r="DN63">
        <v>2.7387888480641127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6.5140249511337123E-2</v>
      </c>
      <c r="L64">
        <v>0.25194582212492866</v>
      </c>
      <c r="M64">
        <v>0.1122457196716224</v>
      </c>
      <c r="N64">
        <v>0.14666791508106336</v>
      </c>
      <c r="O64">
        <v>0.16296656168708759</v>
      </c>
      <c r="P64">
        <v>0.2690694229939361</v>
      </c>
      <c r="Q64">
        <v>8.9169230000704213E-3</v>
      </c>
      <c r="R64">
        <v>6.5853008109677091E-2</v>
      </c>
      <c r="S64">
        <v>1.293222374359798E-2</v>
      </c>
      <c r="T64">
        <v>8.0999999999999996E-3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0.15696316677963473</v>
      </c>
      <c r="AC64">
        <v>0.10061746577892869</v>
      </c>
      <c r="AD64">
        <v>0</v>
      </c>
      <c r="AE64">
        <v>0.25506526774474603</v>
      </c>
      <c r="AF64">
        <v>3.5825063612317541E-2</v>
      </c>
      <c r="AG64">
        <v>1.9179345353371509</v>
      </c>
      <c r="AH64">
        <v>0</v>
      </c>
      <c r="AI64">
        <v>0</v>
      </c>
      <c r="AJ64">
        <v>0</v>
      </c>
      <c r="AK64">
        <v>3.3720761524948077</v>
      </c>
      <c r="AL64">
        <v>0</v>
      </c>
      <c r="AM64">
        <v>7.8481620882968686E-2</v>
      </c>
      <c r="AN64">
        <v>3.4430469989599711E-3</v>
      </c>
      <c r="AO64">
        <v>0</v>
      </c>
      <c r="AP64">
        <v>0</v>
      </c>
      <c r="AQ64">
        <v>0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0.14563049999999997</v>
      </c>
      <c r="AZ64">
        <v>0</v>
      </c>
      <c r="BA64">
        <v>0</v>
      </c>
      <c r="BB64">
        <v>1.4400000000000001E-2</v>
      </c>
      <c r="BC64">
        <v>82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86.444020434481246</v>
      </c>
      <c r="DN64">
        <v>2.8991239120096131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7.9955463936337692E-2</v>
      </c>
      <c r="L65">
        <v>0.30947554400757066</v>
      </c>
      <c r="M65">
        <v>0.1122457196716224</v>
      </c>
      <c r="N65">
        <v>0.14666791508106336</v>
      </c>
      <c r="O65">
        <v>0.16296656168708759</v>
      </c>
      <c r="P65">
        <v>0.2690694229939361</v>
      </c>
      <c r="Q65">
        <v>2.0794935602411538E-2</v>
      </c>
      <c r="R65">
        <v>6.5853008109677091E-2</v>
      </c>
      <c r="S65">
        <v>3.211888955668999E-2</v>
      </c>
      <c r="T65">
        <v>8.1000000000000016E-2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0.15696316677963473</v>
      </c>
      <c r="AC65">
        <v>0.10061746577892869</v>
      </c>
      <c r="AD65">
        <v>0</v>
      </c>
      <c r="AE65">
        <v>0.25506526774474603</v>
      </c>
      <c r="AF65">
        <v>3.5825063612317541E-2</v>
      </c>
      <c r="AG65">
        <v>1.9179345353371509</v>
      </c>
      <c r="AH65">
        <v>0</v>
      </c>
      <c r="AI65">
        <v>0</v>
      </c>
      <c r="AJ65">
        <v>0</v>
      </c>
      <c r="AK65">
        <v>3.3720761524948077</v>
      </c>
      <c r="AL65">
        <v>0</v>
      </c>
      <c r="AM65">
        <v>7.8481620882968686E-2</v>
      </c>
      <c r="AN65">
        <v>3.4430469989599711E-3</v>
      </c>
      <c r="AO65">
        <v>0</v>
      </c>
      <c r="AP65">
        <v>0</v>
      </c>
      <c r="AQ65">
        <v>0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0.14563049999999997</v>
      </c>
      <c r="AZ65">
        <v>0</v>
      </c>
      <c r="BA65">
        <v>0</v>
      </c>
      <c r="BB65">
        <v>1.4400000000000001E-2</v>
      </c>
      <c r="BC65">
        <v>81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85.644604039686016</v>
      </c>
      <c r="DN65">
        <v>2.8748499215279142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9.0627880892232796E-2</v>
      </c>
      <c r="L66">
        <v>0.30947554400757066</v>
      </c>
      <c r="M66">
        <v>0.1122457196716224</v>
      </c>
      <c r="N66">
        <v>0.14666791508106336</v>
      </c>
      <c r="O66">
        <v>0.16296656168708759</v>
      </c>
      <c r="P66">
        <v>0.2690694229939361</v>
      </c>
      <c r="Q66">
        <v>2.0794935602411538E-2</v>
      </c>
      <c r="R66">
        <v>6.5853008109677091E-2</v>
      </c>
      <c r="S66">
        <v>3.211888955668999E-2</v>
      </c>
      <c r="T66">
        <v>8.1000000000000016E-2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0.15696316677963473</v>
      </c>
      <c r="AC66">
        <v>0.10061746577892869</v>
      </c>
      <c r="AD66">
        <v>4.5675031425270421E-2</v>
      </c>
      <c r="AE66">
        <v>0.25506526774474603</v>
      </c>
      <c r="AF66">
        <v>3.5825063612317541E-2</v>
      </c>
      <c r="AG66">
        <v>1.9179345353371509</v>
      </c>
      <c r="AH66">
        <v>0</v>
      </c>
      <c r="AI66">
        <v>0</v>
      </c>
      <c r="AJ66">
        <v>0</v>
      </c>
      <c r="AK66">
        <v>3.3720761524948077</v>
      </c>
      <c r="AL66">
        <v>0</v>
      </c>
      <c r="AM66">
        <v>7.8481620882968686E-2</v>
      </c>
      <c r="AN66">
        <v>3.4430469989599711E-3</v>
      </c>
      <c r="AO66">
        <v>0</v>
      </c>
      <c r="AP66">
        <v>0</v>
      </c>
      <c r="AQ66">
        <v>0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0.14563049999999997</v>
      </c>
      <c r="AZ66">
        <v>6.072799999999999E-2</v>
      </c>
      <c r="BA66">
        <v>0</v>
      </c>
      <c r="BB66">
        <v>1.4400000000000001E-2</v>
      </c>
      <c r="BC66">
        <v>80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84.787874494205326</v>
      </c>
      <c r="DN66">
        <v>2.8486549153897665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9.703133106576986E-2</v>
      </c>
      <c r="L67">
        <v>0.34551166541890677</v>
      </c>
      <c r="M67">
        <v>0.1122457196716224</v>
      </c>
      <c r="N67">
        <v>0.14666791508106336</v>
      </c>
      <c r="O67">
        <v>0.16296656168708759</v>
      </c>
      <c r="P67">
        <v>0.2690694229939361</v>
      </c>
      <c r="Q67">
        <v>1.9347300000000005E-2</v>
      </c>
      <c r="R67">
        <v>6.5853008109677091E-2</v>
      </c>
      <c r="S67">
        <v>3.211888955668999E-2</v>
      </c>
      <c r="T67">
        <v>8.1000000000000016E-2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0.15696316677963473</v>
      </c>
      <c r="AC67">
        <v>0.10061746577892869</v>
      </c>
      <c r="AD67">
        <v>4.5675031425270421E-2</v>
      </c>
      <c r="AE67">
        <v>0.25506526774474603</v>
      </c>
      <c r="AF67">
        <v>3.5825063612317541E-2</v>
      </c>
      <c r="AG67">
        <v>1.9179345353371509</v>
      </c>
      <c r="AH67">
        <v>0</v>
      </c>
      <c r="AI67">
        <v>0</v>
      </c>
      <c r="AJ67">
        <v>0</v>
      </c>
      <c r="AK67">
        <v>3.3720761524948077</v>
      </c>
      <c r="AL67">
        <v>0</v>
      </c>
      <c r="AM67">
        <v>7.8481620882968686E-2</v>
      </c>
      <c r="AN67">
        <v>3.4430469989599711E-3</v>
      </c>
      <c r="AO67">
        <v>0</v>
      </c>
      <c r="AP67">
        <v>0</v>
      </c>
      <c r="AQ67">
        <v>0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0.14563049999999997</v>
      </c>
      <c r="AZ67">
        <v>0.12145589999999998</v>
      </c>
      <c r="BA67">
        <v>0</v>
      </c>
      <c r="BB67">
        <v>1.4400000000000001E-2</v>
      </c>
      <c r="BC67">
        <v>78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82.946288492865193</v>
      </c>
      <c r="DN67">
        <v>2.7919607527123498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9.703133106576986E-2</v>
      </c>
      <c r="L68">
        <v>0.43920558108838093</v>
      </c>
      <c r="M68">
        <v>0.1122457196716224</v>
      </c>
      <c r="N68">
        <v>0.14666791508106336</v>
      </c>
      <c r="O68">
        <v>0.16296656168708759</v>
      </c>
      <c r="P68">
        <v>0.2690694229939361</v>
      </c>
      <c r="Q68">
        <v>1.9347300000000005E-2</v>
      </c>
      <c r="R68">
        <v>6.5853008109677091E-2</v>
      </c>
      <c r="S68">
        <v>3.211888955668999E-2</v>
      </c>
      <c r="T68">
        <v>8.1000000000000016E-2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0.15696316677963473</v>
      </c>
      <c r="AC68">
        <v>0.10061746577892869</v>
      </c>
      <c r="AD68">
        <v>4.5675031425270421E-2</v>
      </c>
      <c r="AE68">
        <v>0.25506526774474603</v>
      </c>
      <c r="AF68">
        <v>3.5825063612317541E-2</v>
      </c>
      <c r="AG68">
        <v>1.9179345353371509</v>
      </c>
      <c r="AH68">
        <v>0.41020010099999998</v>
      </c>
      <c r="AI68">
        <v>0</v>
      </c>
      <c r="AJ68">
        <v>0</v>
      </c>
      <c r="AK68">
        <v>3.3720761524948077</v>
      </c>
      <c r="AL68">
        <v>0</v>
      </c>
      <c r="AM68">
        <v>7.8481620882968686E-2</v>
      </c>
      <c r="AN68">
        <v>3.4430469989599711E-3</v>
      </c>
      <c r="AO68">
        <v>0</v>
      </c>
      <c r="AP68">
        <v>0</v>
      </c>
      <c r="AQ68">
        <v>0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0.14563049999999997</v>
      </c>
      <c r="AZ68">
        <v>0.12145589999999998</v>
      </c>
      <c r="BA68">
        <v>2.2587700000000009E-2</v>
      </c>
      <c r="BB68">
        <v>1.4400000000000001E-2</v>
      </c>
      <c r="BC68">
        <v>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81.525659553475435</v>
      </c>
      <c r="DN68">
        <v>2.7390714087716002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9.703133106576986E-2</v>
      </c>
      <c r="L69">
        <v>0.38154778683024293</v>
      </c>
      <c r="M69">
        <v>0.1122457196716224</v>
      </c>
      <c r="N69">
        <v>0.14666791508106336</v>
      </c>
      <c r="O69">
        <v>0.16296656168708759</v>
      </c>
      <c r="P69">
        <v>0.2690694229939361</v>
      </c>
      <c r="Q69">
        <v>1.9347300000000005E-2</v>
      </c>
      <c r="R69">
        <v>6.5853008109677091E-2</v>
      </c>
      <c r="S69">
        <v>3.211888955668999E-2</v>
      </c>
      <c r="T69">
        <v>8.1000000000000016E-2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0.15696316677963473</v>
      </c>
      <c r="AC69">
        <v>0.10061746577892869</v>
      </c>
      <c r="AD69">
        <v>4.5675031425270421E-2</v>
      </c>
      <c r="AE69">
        <v>0.25506526774474603</v>
      </c>
      <c r="AF69">
        <v>3.5825063612317541E-2</v>
      </c>
      <c r="AG69">
        <v>1.9179345353371509</v>
      </c>
      <c r="AH69">
        <v>0.41020010099999998</v>
      </c>
      <c r="AI69">
        <v>0</v>
      </c>
      <c r="AJ69">
        <v>0</v>
      </c>
      <c r="AK69">
        <v>3.3720761524948077</v>
      </c>
      <c r="AL69">
        <v>0</v>
      </c>
      <c r="AM69">
        <v>7.8481620882968686E-2</v>
      </c>
      <c r="AN69">
        <v>3.4430469989599711E-3</v>
      </c>
      <c r="AO69">
        <v>0</v>
      </c>
      <c r="AP69">
        <v>0</v>
      </c>
      <c r="AQ69">
        <v>0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0.14563049999999997</v>
      </c>
      <c r="AZ69">
        <v>0.12145589999999998</v>
      </c>
      <c r="BA69">
        <v>2.2587700000000009E-2</v>
      </c>
      <c r="BB69">
        <v>1.4400000000000001E-2</v>
      </c>
      <c r="BC69">
        <v>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80.499875637530693</v>
      </c>
      <c r="DN69">
        <v>2.7071975304582097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9.703133106576986E-2</v>
      </c>
      <c r="L70">
        <v>0.38154778683024293</v>
      </c>
      <c r="M70">
        <v>0.1122457196716224</v>
      </c>
      <c r="N70">
        <v>0.14666791508106336</v>
      </c>
      <c r="O70">
        <v>0.16296656168708759</v>
      </c>
      <c r="P70">
        <v>0.2690694229939361</v>
      </c>
      <c r="Q70">
        <v>1.9347300000000005E-2</v>
      </c>
      <c r="R70">
        <v>6.5853008109677091E-2</v>
      </c>
      <c r="S70">
        <v>3.211888955668999E-2</v>
      </c>
      <c r="T70">
        <v>8.1000000000000016E-2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0.15696316677963473</v>
      </c>
      <c r="AC70">
        <v>0.10061746577892869</v>
      </c>
      <c r="AD70">
        <v>4.5675031425270421E-2</v>
      </c>
      <c r="AE70">
        <v>0.25506526774474603</v>
      </c>
      <c r="AF70">
        <v>3.5825063612317541E-2</v>
      </c>
      <c r="AG70">
        <v>1.9179345353371509</v>
      </c>
      <c r="AH70">
        <v>0.41020010099999998</v>
      </c>
      <c r="AI70">
        <v>0</v>
      </c>
      <c r="AJ70">
        <v>0</v>
      </c>
      <c r="AK70">
        <v>3.3720761524948077</v>
      </c>
      <c r="AL70">
        <v>0</v>
      </c>
      <c r="AM70">
        <v>7.8481620882968686E-2</v>
      </c>
      <c r="AN70">
        <v>3.4430469989599711E-3</v>
      </c>
      <c r="AO70">
        <v>0</v>
      </c>
      <c r="AP70">
        <v>0</v>
      </c>
      <c r="AQ70">
        <v>0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0.14563049999999997</v>
      </c>
      <c r="AZ70">
        <v>0.12145589999999998</v>
      </c>
      <c r="BA70">
        <v>2.2587700000000009E-2</v>
      </c>
      <c r="BB70">
        <v>1.4400000000000001E-2</v>
      </c>
      <c r="BC70">
        <v>73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78.569875637530686</v>
      </c>
      <c r="DN70">
        <v>2.6371975304582165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9.703133106576986E-2</v>
      </c>
      <c r="L71">
        <v>0.4175839082415792</v>
      </c>
      <c r="M71">
        <v>0.1122457196716224</v>
      </c>
      <c r="N71">
        <v>0.14666791508106336</v>
      </c>
      <c r="O71">
        <v>0.16296656168708759</v>
      </c>
      <c r="P71">
        <v>0.2690694229939361</v>
      </c>
      <c r="Q71">
        <v>1.9347300000000005E-2</v>
      </c>
      <c r="R71">
        <v>6.5853008109677091E-2</v>
      </c>
      <c r="S71">
        <v>3.211888955668999E-2</v>
      </c>
      <c r="T71">
        <v>8.1000000000000016E-2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0.15696316677963473</v>
      </c>
      <c r="AC71">
        <v>0.10061746577892869</v>
      </c>
      <c r="AD71">
        <v>9.1350067622448669E-2</v>
      </c>
      <c r="AE71">
        <v>0.25506526774474603</v>
      </c>
      <c r="AF71">
        <v>3.5825063612317541E-2</v>
      </c>
      <c r="AG71">
        <v>1.9179345353371509</v>
      </c>
      <c r="AH71">
        <v>0.82040020199999997</v>
      </c>
      <c r="AI71">
        <v>0</v>
      </c>
      <c r="AJ71">
        <v>0</v>
      </c>
      <c r="AK71">
        <v>3.3720761524948077</v>
      </c>
      <c r="AL71">
        <v>0</v>
      </c>
      <c r="AM71">
        <v>7.8481620882968686E-2</v>
      </c>
      <c r="AN71">
        <v>3.4430469989599711E-3</v>
      </c>
      <c r="AO71">
        <v>0</v>
      </c>
      <c r="AP71">
        <v>0</v>
      </c>
      <c r="AQ71">
        <v>0.11359165610896778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0.14563049999999997</v>
      </c>
      <c r="AZ71">
        <v>0.12145589999999998</v>
      </c>
      <c r="BA71">
        <v>4.5175400000000018E-2</v>
      </c>
      <c r="BB71">
        <v>1.4400000000000001E-2</v>
      </c>
      <c r="BC71">
        <v>94.999999999999986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100.45755331189083</v>
      </c>
      <c r="DN71">
        <v>3.3776104708155255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9.703133106576986E-2</v>
      </c>
      <c r="L72">
        <v>0.43560196894724718</v>
      </c>
      <c r="M72">
        <v>0.1122457196716224</v>
      </c>
      <c r="N72">
        <v>0.14666791508106336</v>
      </c>
      <c r="O72">
        <v>0.16296656168708759</v>
      </c>
      <c r="P72">
        <v>0.2690694229939361</v>
      </c>
      <c r="Q72">
        <v>1.9347300000000005E-2</v>
      </c>
      <c r="R72">
        <v>6.5853008109677091E-2</v>
      </c>
      <c r="S72">
        <v>3.211888955668999E-2</v>
      </c>
      <c r="T72">
        <v>8.1000000000000016E-2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0.10061746577892869</v>
      </c>
      <c r="AD72">
        <v>9.1350067622448669E-2</v>
      </c>
      <c r="AE72">
        <v>0.25506526774474603</v>
      </c>
      <c r="AF72">
        <v>3.5825063612317541E-2</v>
      </c>
      <c r="AG72">
        <v>1.9179345353371509</v>
      </c>
      <c r="AH72">
        <v>0.82040020199999997</v>
      </c>
      <c r="AI72">
        <v>0</v>
      </c>
      <c r="AJ72">
        <v>0</v>
      </c>
      <c r="AK72">
        <v>3.3720761524948077</v>
      </c>
      <c r="AL72">
        <v>0</v>
      </c>
      <c r="AM72">
        <v>7.8481620882968686E-2</v>
      </c>
      <c r="AN72">
        <v>3.4430469989599711E-3</v>
      </c>
      <c r="AO72">
        <v>0</v>
      </c>
      <c r="AP72">
        <v>0</v>
      </c>
      <c r="AQ72">
        <v>0.17038749064850542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0.14563049999999997</v>
      </c>
      <c r="AZ72">
        <v>0.12145589999999998</v>
      </c>
      <c r="BA72">
        <v>4.5175400000000018E-2</v>
      </c>
      <c r="BB72">
        <v>1.4400000000000001E-2</v>
      </c>
      <c r="BC72">
        <v>92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97.705866684301625</v>
      </c>
      <c r="DN72">
        <v>3.2825925714158006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4.6159545812969278E-2</v>
      </c>
      <c r="H73">
        <v>0</v>
      </c>
      <c r="I73">
        <v>0</v>
      </c>
      <c r="J73">
        <v>7.0137396505139005E-2</v>
      </c>
      <c r="K73">
        <v>9.703133106576986E-2</v>
      </c>
      <c r="L73">
        <v>0.4175839082415792</v>
      </c>
      <c r="M73">
        <v>0.1122457196716224</v>
      </c>
      <c r="N73">
        <v>0.14666791508106336</v>
      </c>
      <c r="O73">
        <v>0.16296656168708759</v>
      </c>
      <c r="P73">
        <v>0.2690694229939361</v>
      </c>
      <c r="Q73">
        <v>1.9347300000000005E-2</v>
      </c>
      <c r="R73">
        <v>6.5853008109677091E-2</v>
      </c>
      <c r="S73">
        <v>3.211888955668999E-2</v>
      </c>
      <c r="T73">
        <v>8.1000000000000016E-2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5.0308735360198607E-2</v>
      </c>
      <c r="AD73">
        <v>9.1350067622448669E-2</v>
      </c>
      <c r="AE73">
        <v>0.25506526774474603</v>
      </c>
      <c r="AF73">
        <v>3.5825063612317541E-2</v>
      </c>
      <c r="AG73">
        <v>1.9179345353371509</v>
      </c>
      <c r="AH73">
        <v>0.82040020199999997</v>
      </c>
      <c r="AI73">
        <v>0</v>
      </c>
      <c r="AJ73">
        <v>0</v>
      </c>
      <c r="AK73">
        <v>3.3720761524948077</v>
      </c>
      <c r="AL73">
        <v>0</v>
      </c>
      <c r="AM73">
        <v>7.8481620882968686E-2</v>
      </c>
      <c r="AN73">
        <v>3.4430469989599711E-3</v>
      </c>
      <c r="AO73">
        <v>0</v>
      </c>
      <c r="AP73">
        <v>0</v>
      </c>
      <c r="AQ73">
        <v>0.17038749064850542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0.14563049999999997</v>
      </c>
      <c r="AZ73">
        <v>0.18218400000000001</v>
      </c>
      <c r="BA73">
        <v>4.5175400000000018E-2</v>
      </c>
      <c r="BB73">
        <v>1.4400000000000001E-2</v>
      </c>
      <c r="BC73">
        <v>90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95.88102947474772</v>
      </c>
      <c r="DN73">
        <v>3.2161280321634305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6.3495629806994058E-3</v>
      </c>
      <c r="H74">
        <v>0</v>
      </c>
      <c r="I74">
        <v>0</v>
      </c>
      <c r="J74">
        <v>4.952607091588742E-2</v>
      </c>
      <c r="K74">
        <v>9.703133106576986E-2</v>
      </c>
      <c r="L74">
        <v>0.38154778683024293</v>
      </c>
      <c r="M74">
        <v>0.1122457196716224</v>
      </c>
      <c r="N74">
        <v>0.14666791508106336</v>
      </c>
      <c r="O74">
        <v>0.16296656168708759</v>
      </c>
      <c r="P74">
        <v>0.2690694229939361</v>
      </c>
      <c r="Q74">
        <v>1.9347300000000005E-2</v>
      </c>
      <c r="R74">
        <v>6.5853008109677091E-2</v>
      </c>
      <c r="S74">
        <v>3.211888955668999E-2</v>
      </c>
      <c r="T74">
        <v>8.1000000000000016E-2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5.0308735360198607E-2</v>
      </c>
      <c r="AD74">
        <v>9.1350067622448669E-2</v>
      </c>
      <c r="AE74">
        <v>0.25506526774474603</v>
      </c>
      <c r="AF74">
        <v>3.5825063612317541E-2</v>
      </c>
      <c r="AG74">
        <v>1.9179345353371509</v>
      </c>
      <c r="AH74">
        <v>0.82040020199999997</v>
      </c>
      <c r="AI74">
        <v>0</v>
      </c>
      <c r="AJ74">
        <v>0</v>
      </c>
      <c r="AK74">
        <v>3.3720761524948077</v>
      </c>
      <c r="AL74">
        <v>0</v>
      </c>
      <c r="AM74">
        <v>7.8481620882968686E-2</v>
      </c>
      <c r="AN74">
        <v>3.4430469989599711E-3</v>
      </c>
      <c r="AO74">
        <v>0</v>
      </c>
      <c r="AP74">
        <v>0</v>
      </c>
      <c r="AQ74">
        <v>0.17038749064850542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0.14563049999999997</v>
      </c>
      <c r="AZ74">
        <v>0.18218400000000001</v>
      </c>
      <c r="BA74">
        <v>4.5175400000000018E-2</v>
      </c>
      <c r="BB74">
        <v>1.4400000000000001E-2</v>
      </c>
      <c r="BC74">
        <v>86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91.907707712166939</v>
      </c>
      <c r="DN74">
        <v>3.0929923649113391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3.1096189137500524E-3</v>
      </c>
      <c r="K75">
        <v>6.9283046980442575E-2</v>
      </c>
      <c r="L75">
        <v>0.38154778683024293</v>
      </c>
      <c r="M75">
        <v>0.1122457196716224</v>
      </c>
      <c r="N75">
        <v>0.14666791508106336</v>
      </c>
      <c r="O75">
        <v>0.16296656168708759</v>
      </c>
      <c r="P75">
        <v>0.2690694229939361</v>
      </c>
      <c r="Q75">
        <v>1.9347300000000005E-2</v>
      </c>
      <c r="R75">
        <v>6.5853008109677091E-2</v>
      </c>
      <c r="S75">
        <v>3.211888955668999E-2</v>
      </c>
      <c r="T75">
        <v>8.1000000000000016E-2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0.16681308112479246</v>
      </c>
      <c r="AC75">
        <v>5.0308735360198607E-2</v>
      </c>
      <c r="AD75">
        <v>7.9434838091236859E-2</v>
      </c>
      <c r="AE75">
        <v>0.25506526774474603</v>
      </c>
      <c r="AF75">
        <v>3.5825063612317541E-2</v>
      </c>
      <c r="AG75">
        <v>1.9179345353371509</v>
      </c>
      <c r="AH75">
        <v>0.82040020199999997</v>
      </c>
      <c r="AI75">
        <v>0</v>
      </c>
      <c r="AJ75">
        <v>0</v>
      </c>
      <c r="AK75">
        <v>3.3720761524948077</v>
      </c>
      <c r="AL75">
        <v>0</v>
      </c>
      <c r="AM75">
        <v>7.8481620882968686E-2</v>
      </c>
      <c r="AN75">
        <v>3.4430469989599711E-3</v>
      </c>
      <c r="AO75">
        <v>0</v>
      </c>
      <c r="AP75">
        <v>0</v>
      </c>
      <c r="AQ75">
        <v>0.17038749064850542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0.14563049999999997</v>
      </c>
      <c r="AZ75">
        <v>0.18218400000000001</v>
      </c>
      <c r="BA75">
        <v>4.5175400000000018E-2</v>
      </c>
      <c r="BB75">
        <v>1.4400000000000001E-2</v>
      </c>
      <c r="BC75">
        <v>85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90.791882815966119</v>
      </c>
      <c r="DN75">
        <v>3.0477560690920864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6.9283046980442575E-2</v>
      </c>
      <c r="L76">
        <v>0.43199835680611359</v>
      </c>
      <c r="M76">
        <v>0.1122457196716224</v>
      </c>
      <c r="N76">
        <v>0.14666791508106336</v>
      </c>
      <c r="O76">
        <v>0.16296656168708759</v>
      </c>
      <c r="P76">
        <v>0.2690694229939361</v>
      </c>
      <c r="Q76">
        <v>1.9347300000000005E-2</v>
      </c>
      <c r="R76">
        <v>6.5853008109677091E-2</v>
      </c>
      <c r="S76">
        <v>3.211888955668999E-2</v>
      </c>
      <c r="T76">
        <v>8.1000000000000016E-2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0.16681308112479246</v>
      </c>
      <c r="AC76">
        <v>5.0308735360198607E-2</v>
      </c>
      <c r="AD76">
        <v>7.9434838091236859E-2</v>
      </c>
      <c r="AE76">
        <v>0.25506526774474603</v>
      </c>
      <c r="AF76">
        <v>3.5825063612317541E-2</v>
      </c>
      <c r="AG76">
        <v>1.9179345353371509</v>
      </c>
      <c r="AH76">
        <v>0.82040020199999997</v>
      </c>
      <c r="AI76">
        <v>0</v>
      </c>
      <c r="AJ76">
        <v>0</v>
      </c>
      <c r="AK76">
        <v>3.3720761524948077</v>
      </c>
      <c r="AL76">
        <v>0</v>
      </c>
      <c r="AM76">
        <v>7.8481620882968686E-2</v>
      </c>
      <c r="AN76">
        <v>3.4430469989599711E-3</v>
      </c>
      <c r="AO76">
        <v>0</v>
      </c>
      <c r="AP76">
        <v>0</v>
      </c>
      <c r="AQ76">
        <v>0.17038749064850542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0.14563049999999997</v>
      </c>
      <c r="AZ76">
        <v>0.18218400000000001</v>
      </c>
      <c r="BA76">
        <v>4.5175400000000018E-2</v>
      </c>
      <c r="BB76">
        <v>1.4400000000000001E-2</v>
      </c>
      <c r="BC76">
        <v>85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90.837685304824561</v>
      </c>
      <c r="DN76">
        <v>3.0492945312957693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6.8241419085547206E-2</v>
      </c>
      <c r="L77">
        <v>0.43199835680611359</v>
      </c>
      <c r="M77">
        <v>0.1122457196716224</v>
      </c>
      <c r="N77">
        <v>0.14666791508106336</v>
      </c>
      <c r="O77">
        <v>0.16296656168708759</v>
      </c>
      <c r="P77">
        <v>0.2690694229939361</v>
      </c>
      <c r="Q77">
        <v>1.9623690095880889E-2</v>
      </c>
      <c r="R77">
        <v>6.5853008109677091E-2</v>
      </c>
      <c r="S77">
        <v>3.211888955668999E-2</v>
      </c>
      <c r="T77">
        <v>8.1000000000000016E-2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0.16681308112479246</v>
      </c>
      <c r="AC77">
        <v>0.10061746577892869</v>
      </c>
      <c r="AD77">
        <v>9.1350067622448669E-2</v>
      </c>
      <c r="AE77">
        <v>0.25506526774474603</v>
      </c>
      <c r="AF77">
        <v>3.5825063612317541E-2</v>
      </c>
      <c r="AG77">
        <v>1.9179345353371509</v>
      </c>
      <c r="AH77">
        <v>1.2306003029999999</v>
      </c>
      <c r="AI77">
        <v>1.6548923764263881E-2</v>
      </c>
      <c r="AJ77">
        <v>0</v>
      </c>
      <c r="AK77">
        <v>3.3720761524948077</v>
      </c>
      <c r="AL77">
        <v>0</v>
      </c>
      <c r="AM77">
        <v>7.8481620882968686E-2</v>
      </c>
      <c r="AN77">
        <v>3.4430469989599711E-3</v>
      </c>
      <c r="AO77">
        <v>0</v>
      </c>
      <c r="AP77">
        <v>0</v>
      </c>
      <c r="AQ77">
        <v>0.17038749064850542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0.14563049999999997</v>
      </c>
      <c r="AZ77">
        <v>0.18218400000000001</v>
      </c>
      <c r="BA77">
        <v>6.7763100000000007E-2</v>
      </c>
      <c r="BB77">
        <v>1.4400000000000001E-2</v>
      </c>
      <c r="BC77">
        <v>83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89.391879897776519</v>
      </c>
      <c r="DN77">
        <v>3.0058953852590036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7.0333228604079742E-2</v>
      </c>
      <c r="L78">
        <v>0.43199835680611359</v>
      </c>
      <c r="M78">
        <v>0.1122457196716224</v>
      </c>
      <c r="N78">
        <v>0.14666791508106336</v>
      </c>
      <c r="O78">
        <v>0.16296656168708759</v>
      </c>
      <c r="P78">
        <v>0.2690694229939361</v>
      </c>
      <c r="Q78">
        <v>1.9623690095880889E-2</v>
      </c>
      <c r="R78">
        <v>6.5853008109677091E-2</v>
      </c>
      <c r="S78">
        <v>3.211888955668999E-2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0.16681308112479246</v>
      </c>
      <c r="AC78">
        <v>0.10061746577892869</v>
      </c>
      <c r="AD78">
        <v>0.13702509904771909</v>
      </c>
      <c r="AE78">
        <v>0.25506526774474603</v>
      </c>
      <c r="AF78">
        <v>3.5825063612317541E-2</v>
      </c>
      <c r="AG78">
        <v>1.9179345353371509</v>
      </c>
      <c r="AH78">
        <v>1.9443484746000002</v>
      </c>
      <c r="AI78">
        <v>4.6336990494294461E-2</v>
      </c>
      <c r="AJ78">
        <v>0</v>
      </c>
      <c r="AK78">
        <v>3.3720761524948077</v>
      </c>
      <c r="AL78">
        <v>0</v>
      </c>
      <c r="AM78">
        <v>7.8481620882968686E-2</v>
      </c>
      <c r="AN78">
        <v>3.4430469989599711E-3</v>
      </c>
      <c r="AO78">
        <v>0</v>
      </c>
      <c r="AP78">
        <v>0</v>
      </c>
      <c r="AQ78">
        <v>0.17431950841634519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0.14563049999999997</v>
      </c>
      <c r="AZ78">
        <v>0.24291190000000001</v>
      </c>
      <c r="BA78">
        <v>0.10688830000000003</v>
      </c>
      <c r="BB78">
        <v>1.4400000000000001E-2</v>
      </c>
      <c r="BC78">
        <v>83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90.257877759009574</v>
      </c>
      <c r="DN78">
        <v>3.0349857210676277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9.4896847674590848E-2</v>
      </c>
      <c r="L79">
        <v>0.43199835680611359</v>
      </c>
      <c r="M79">
        <v>0.1122457196716224</v>
      </c>
      <c r="N79">
        <v>0.14666791508106336</v>
      </c>
      <c r="O79">
        <v>0.16296656168708759</v>
      </c>
      <c r="P79">
        <v>0.2690694229939361</v>
      </c>
      <c r="Q79">
        <v>1.9623690095880889E-2</v>
      </c>
      <c r="R79">
        <v>6.5853008109677091E-2</v>
      </c>
      <c r="S79">
        <v>3.211888955668999E-2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0.15107844284319519</v>
      </c>
      <c r="AD79">
        <v>0.18312378522060005</v>
      </c>
      <c r="AE79">
        <v>0.25506526774474603</v>
      </c>
      <c r="AF79">
        <v>6.9902561697176374E-2</v>
      </c>
      <c r="AG79">
        <v>1.9179345353371509</v>
      </c>
      <c r="AH79">
        <v>2.5329856185000001</v>
      </c>
      <c r="AI79">
        <v>0.25882518764258283</v>
      </c>
      <c r="AJ79">
        <v>0</v>
      </c>
      <c r="AK79">
        <v>3.3720761524948077</v>
      </c>
      <c r="AL79">
        <v>0</v>
      </c>
      <c r="AM79">
        <v>7.8481620882968686E-2</v>
      </c>
      <c r="AN79">
        <v>3.4430469989599711E-3</v>
      </c>
      <c r="AO79">
        <v>0</v>
      </c>
      <c r="AP79">
        <v>0</v>
      </c>
      <c r="AQ79">
        <v>0.17431950841634519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0.14894030000000005</v>
      </c>
      <c r="AZ79">
        <v>0.24291190000000001</v>
      </c>
      <c r="BA79">
        <v>0.13915650000000004</v>
      </c>
      <c r="BB79">
        <v>0.14417500000000003</v>
      </c>
      <c r="BC79">
        <v>83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91.405234412340619</v>
      </c>
      <c r="DN79">
        <v>3.0779398525980839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9.4896847674590848E-2</v>
      </c>
      <c r="L80">
        <v>0.43199835680611359</v>
      </c>
      <c r="M80">
        <v>0.1122457196716224</v>
      </c>
      <c r="N80">
        <v>0.14666791508106336</v>
      </c>
      <c r="O80">
        <v>0.16296656168708759</v>
      </c>
      <c r="P80">
        <v>0.2690694229939361</v>
      </c>
      <c r="Q80">
        <v>1.9623690095880889E-2</v>
      </c>
      <c r="R80">
        <v>6.5853008109677091E-2</v>
      </c>
      <c r="S80">
        <v>3.211888955668999E-2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0.15107844284319519</v>
      </c>
      <c r="AD80">
        <v>0.18312378522060005</v>
      </c>
      <c r="AE80">
        <v>0.25506526774474603</v>
      </c>
      <c r="AF80">
        <v>6.9902561697176374E-2</v>
      </c>
      <c r="AG80">
        <v>1.9179345353371509</v>
      </c>
      <c r="AH80">
        <v>3.0395827421999995</v>
      </c>
      <c r="AI80">
        <v>0.25882518764258283</v>
      </c>
      <c r="AJ80">
        <v>0</v>
      </c>
      <c r="AK80">
        <v>3.3720761524948077</v>
      </c>
      <c r="AL80">
        <v>0</v>
      </c>
      <c r="AM80">
        <v>7.8481620882968686E-2</v>
      </c>
      <c r="AN80">
        <v>3.4430469989599711E-3</v>
      </c>
      <c r="AO80">
        <v>0</v>
      </c>
      <c r="AP80">
        <v>0</v>
      </c>
      <c r="AQ80">
        <v>0.17431950841634519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0.14894030000000005</v>
      </c>
      <c r="AZ80">
        <v>0.24291190000000001</v>
      </c>
      <c r="BA80">
        <v>0.16456760000000004</v>
      </c>
      <c r="BB80">
        <v>0.14417500000000003</v>
      </c>
      <c r="BC80">
        <v>84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92.889952428640612</v>
      </c>
      <c r="DN80">
        <v>3.1252300599980845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9.4896847674590848E-2</v>
      </c>
      <c r="L81">
        <v>0.43199835680611359</v>
      </c>
      <c r="M81">
        <v>0.1122457196716224</v>
      </c>
      <c r="N81">
        <v>0.14666791508106336</v>
      </c>
      <c r="O81">
        <v>0.16296656168708759</v>
      </c>
      <c r="P81">
        <v>0.2690694229939361</v>
      </c>
      <c r="Q81">
        <v>1.9623690095880889E-2</v>
      </c>
      <c r="R81">
        <v>6.5853008109677091E-2</v>
      </c>
      <c r="S81">
        <v>3.211888955668999E-2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0.15107844284319519</v>
      </c>
      <c r="AD81">
        <v>0.18312378522060005</v>
      </c>
      <c r="AE81">
        <v>0.25506526774474603</v>
      </c>
      <c r="AF81">
        <v>6.9902561697176374E-2</v>
      </c>
      <c r="AG81">
        <v>1.9179345353371509</v>
      </c>
      <c r="AH81">
        <v>3.0395827421999995</v>
      </c>
      <c r="AI81">
        <v>0.25882518764258283</v>
      </c>
      <c r="AJ81">
        <v>0</v>
      </c>
      <c r="AK81">
        <v>3.3720761524948077</v>
      </c>
      <c r="AL81">
        <v>0</v>
      </c>
      <c r="AM81">
        <v>7.8481620882968686E-2</v>
      </c>
      <c r="AN81">
        <v>3.4430469989599711E-3</v>
      </c>
      <c r="AO81">
        <v>0</v>
      </c>
      <c r="AP81">
        <v>0</v>
      </c>
      <c r="AQ81">
        <v>0.17431950841634519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0.14894030000000005</v>
      </c>
      <c r="AZ81">
        <v>0.24291190000000001</v>
      </c>
      <c r="BA81">
        <v>0.16456760000000004</v>
      </c>
      <c r="BB81">
        <v>0.14417500000000003</v>
      </c>
      <c r="BC81">
        <v>84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92.889952428640612</v>
      </c>
      <c r="DN81">
        <v>3.1252300599980845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9.4896847674590848E-2</v>
      </c>
      <c r="L82">
        <v>0.43199835680611359</v>
      </c>
      <c r="M82">
        <v>0.1122457196716224</v>
      </c>
      <c r="N82">
        <v>0.14666791508106336</v>
      </c>
      <c r="O82">
        <v>0.16296656168708759</v>
      </c>
      <c r="P82">
        <v>0.2690694229939361</v>
      </c>
      <c r="Q82">
        <v>1.9623690095880889E-2</v>
      </c>
      <c r="R82">
        <v>6.5853008109677091E-2</v>
      </c>
      <c r="S82">
        <v>3.211888955668999E-2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0.15107844284319519</v>
      </c>
      <c r="AD82">
        <v>0.18312378522060005</v>
      </c>
      <c r="AE82">
        <v>0.25506526774474603</v>
      </c>
      <c r="AF82">
        <v>6.9902561697176374E-2</v>
      </c>
      <c r="AG82">
        <v>1.9179345353371509</v>
      </c>
      <c r="AH82">
        <v>3.0395827421999995</v>
      </c>
      <c r="AI82">
        <v>0.25882518764258283</v>
      </c>
      <c r="AJ82">
        <v>0</v>
      </c>
      <c r="AK82">
        <v>3.3720761524948077</v>
      </c>
      <c r="AL82">
        <v>0</v>
      </c>
      <c r="AM82">
        <v>7.8481620882968686E-2</v>
      </c>
      <c r="AN82">
        <v>3.4430469989599711E-3</v>
      </c>
      <c r="AO82">
        <v>0</v>
      </c>
      <c r="AP82">
        <v>0</v>
      </c>
      <c r="AQ82">
        <v>0.17431950841634519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0.14894030000000005</v>
      </c>
      <c r="AZ82">
        <v>0.24291190000000001</v>
      </c>
      <c r="BA82">
        <v>0.16456760000000004</v>
      </c>
      <c r="BB82">
        <v>0.14417500000000003</v>
      </c>
      <c r="BC82">
        <v>81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89.98995242864062</v>
      </c>
      <c r="DN82">
        <v>3.0252300599980759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9.4896847674590848E-2</v>
      </c>
      <c r="L83">
        <v>0.43199835680611359</v>
      </c>
      <c r="M83">
        <v>0.1122457196716224</v>
      </c>
      <c r="N83">
        <v>0.14666791508106336</v>
      </c>
      <c r="O83">
        <v>0.16296656168708759</v>
      </c>
      <c r="P83">
        <v>0.2690694229939361</v>
      </c>
      <c r="Q83">
        <v>1.9623690095880889E-2</v>
      </c>
      <c r="R83">
        <v>6.5853008109677091E-2</v>
      </c>
      <c r="S83">
        <v>3.211888955668999E-2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0.15107844284319519</v>
      </c>
      <c r="AD83">
        <v>0.18312378522060005</v>
      </c>
      <c r="AE83">
        <v>0.25506526774474603</v>
      </c>
      <c r="AF83">
        <v>6.9902561697176374E-2</v>
      </c>
      <c r="AG83">
        <v>1.9179345353371509</v>
      </c>
      <c r="AH83">
        <v>3.0395827421999995</v>
      </c>
      <c r="AI83">
        <v>0.25882518764258283</v>
      </c>
      <c r="AJ83">
        <v>0</v>
      </c>
      <c r="AK83">
        <v>3.3720761524948077</v>
      </c>
      <c r="AL83">
        <v>0</v>
      </c>
      <c r="AM83">
        <v>7.8481620882968686E-2</v>
      </c>
      <c r="AN83">
        <v>3.4430469989599711E-3</v>
      </c>
      <c r="AO83">
        <v>0</v>
      </c>
      <c r="AP83">
        <v>0</v>
      </c>
      <c r="AQ83">
        <v>0.17431950841634519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0.14894030000000005</v>
      </c>
      <c r="AZ83">
        <v>0.24291190000000001</v>
      </c>
      <c r="BA83">
        <v>0.16456760000000004</v>
      </c>
      <c r="BB83">
        <v>0.14417500000000003</v>
      </c>
      <c r="BC83">
        <v>79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88.049952428640623</v>
      </c>
      <c r="DN83">
        <v>2.9652300599980737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9.4896847674590848E-2</v>
      </c>
      <c r="L84">
        <v>0.43199835680611359</v>
      </c>
      <c r="M84">
        <v>0.1122457196716224</v>
      </c>
      <c r="N84">
        <v>0.14666791508106336</v>
      </c>
      <c r="O84">
        <v>0.16296656168708759</v>
      </c>
      <c r="P84">
        <v>0.2690694229939361</v>
      </c>
      <c r="Q84">
        <v>1.9623690095880889E-2</v>
      </c>
      <c r="R84">
        <v>6.5853008109677091E-2</v>
      </c>
      <c r="S84">
        <v>3.211888955668999E-2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0.15107844284319519</v>
      </c>
      <c r="AD84">
        <v>0.18312378522060005</v>
      </c>
      <c r="AE84">
        <v>0.25506526774474603</v>
      </c>
      <c r="AF84">
        <v>6.9902561697176374E-2</v>
      </c>
      <c r="AG84">
        <v>1.9179345353371509</v>
      </c>
      <c r="AH84">
        <v>3.0395827421999995</v>
      </c>
      <c r="AI84">
        <v>0.25882518764258283</v>
      </c>
      <c r="AJ84">
        <v>0</v>
      </c>
      <c r="AK84">
        <v>3.3720761524948077</v>
      </c>
      <c r="AL84">
        <v>0</v>
      </c>
      <c r="AM84">
        <v>7.8481620882968686E-2</v>
      </c>
      <c r="AN84">
        <v>3.4430469989599711E-3</v>
      </c>
      <c r="AO84">
        <v>0</v>
      </c>
      <c r="AP84">
        <v>0</v>
      </c>
      <c r="AQ84">
        <v>0.17431950841634519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0.14894030000000005</v>
      </c>
      <c r="AZ84">
        <v>0.24291190000000001</v>
      </c>
      <c r="BA84">
        <v>0.16456760000000004</v>
      </c>
      <c r="BB84">
        <v>0.14417500000000003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86.119952428640616</v>
      </c>
      <c r="DN84">
        <v>2.8952300599980805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9.4896847674590848E-2</v>
      </c>
      <c r="L85">
        <v>0.43199835680611359</v>
      </c>
      <c r="M85">
        <v>0.1122457196716224</v>
      </c>
      <c r="N85">
        <v>0.14666791508106336</v>
      </c>
      <c r="O85">
        <v>0.16296656168708759</v>
      </c>
      <c r="P85">
        <v>0.2690694229939361</v>
      </c>
      <c r="Q85">
        <v>1.9623690095880889E-2</v>
      </c>
      <c r="R85">
        <v>6.5853008109677091E-2</v>
      </c>
      <c r="S85">
        <v>3.211888955668999E-2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</v>
      </c>
      <c r="AC85">
        <v>0.15107844284319519</v>
      </c>
      <c r="AD85">
        <v>0.18312378522060005</v>
      </c>
      <c r="AE85">
        <v>0.25506526774474603</v>
      </c>
      <c r="AF85">
        <v>6.9902561697176374E-2</v>
      </c>
      <c r="AG85">
        <v>1.9179345353371509</v>
      </c>
      <c r="AH85">
        <v>3.0395827421999995</v>
      </c>
      <c r="AI85">
        <v>8.6054409505705559E-2</v>
      </c>
      <c r="AJ85">
        <v>0</v>
      </c>
      <c r="AK85">
        <v>3.3720761524948077</v>
      </c>
      <c r="AL85">
        <v>0</v>
      </c>
      <c r="AM85">
        <v>7.8481620882968686E-2</v>
      </c>
      <c r="AN85">
        <v>3.4430469989599711E-3</v>
      </c>
      <c r="AO85">
        <v>0</v>
      </c>
      <c r="AP85">
        <v>0</v>
      </c>
      <c r="AQ85">
        <v>0.17431950841634519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0.14894030000000005</v>
      </c>
      <c r="AZ85">
        <v>0.24291190000000001</v>
      </c>
      <c r="BA85">
        <v>0.16456760000000004</v>
      </c>
      <c r="BB85">
        <v>0.14417500000000003</v>
      </c>
      <c r="BC85">
        <v>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84.012796701979497</v>
      </c>
      <c r="DN85">
        <v>2.8296150085223228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9.4896847674590848E-2</v>
      </c>
      <c r="L86">
        <v>0.43199835680611359</v>
      </c>
      <c r="M86">
        <v>0.1122457196716224</v>
      </c>
      <c r="N86">
        <v>0.14666791508106336</v>
      </c>
      <c r="O86">
        <v>0.16296656168708759</v>
      </c>
      <c r="P86">
        <v>0.2690694229939361</v>
      </c>
      <c r="Q86">
        <v>1.9623690095880889E-2</v>
      </c>
      <c r="R86">
        <v>6.5853008109677091E-2</v>
      </c>
      <c r="S86">
        <v>3.211888955668999E-2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0.15107844284319519</v>
      </c>
      <c r="AD86">
        <v>0.13702509904771909</v>
      </c>
      <c r="AE86">
        <v>0.25506526774474603</v>
      </c>
      <c r="AF86">
        <v>6.9902561697176374E-2</v>
      </c>
      <c r="AG86">
        <v>1.9179345353371509</v>
      </c>
      <c r="AH86">
        <v>2.4612006059999998</v>
      </c>
      <c r="AI86">
        <v>1.8534796197717782E-2</v>
      </c>
      <c r="AJ86">
        <v>0</v>
      </c>
      <c r="AK86">
        <v>3.3720761524948077</v>
      </c>
      <c r="AL86">
        <v>0</v>
      </c>
      <c r="AM86">
        <v>7.8481620882968686E-2</v>
      </c>
      <c r="AN86">
        <v>3.4430469989599711E-3</v>
      </c>
      <c r="AO86">
        <v>0</v>
      </c>
      <c r="AP86">
        <v>0</v>
      </c>
      <c r="AQ86">
        <v>0.17431950841634519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0.14563049999999997</v>
      </c>
      <c r="AZ86">
        <v>0.18218400000000001</v>
      </c>
      <c r="BA86">
        <v>0.13512290000000002</v>
      </c>
      <c r="BB86">
        <v>0.14417500000000003</v>
      </c>
      <c r="BC86">
        <v>66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74.552841980767084</v>
      </c>
      <c r="DN86">
        <v>2.5040868940538763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9.4896847674590848E-2</v>
      </c>
      <c r="L87">
        <v>0.43199835680611359</v>
      </c>
      <c r="M87">
        <v>0.1122457196716224</v>
      </c>
      <c r="N87">
        <v>0.14666791508106336</v>
      </c>
      <c r="O87">
        <v>0.16296656168708759</v>
      </c>
      <c r="P87">
        <v>0.2690694229939361</v>
      </c>
      <c r="Q87">
        <v>1.9899153982340486E-2</v>
      </c>
      <c r="R87">
        <v>6.5853008109677091E-2</v>
      </c>
      <c r="S87">
        <v>3.211888955668999E-2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0.15107844284319519</v>
      </c>
      <c r="AD87">
        <v>0.13702509904771909</v>
      </c>
      <c r="AE87">
        <v>0.25506526774474603</v>
      </c>
      <c r="AF87">
        <v>6.9902561697176374E-2</v>
      </c>
      <c r="AG87">
        <v>1.9179345353371509</v>
      </c>
      <c r="AH87">
        <v>2.0510005049999998</v>
      </c>
      <c r="AI87">
        <v>1.8534796197717782E-2</v>
      </c>
      <c r="AJ87">
        <v>0</v>
      </c>
      <c r="AK87">
        <v>3.3720761524948077</v>
      </c>
      <c r="AL87">
        <v>0</v>
      </c>
      <c r="AM87">
        <v>7.8481620882968686E-2</v>
      </c>
      <c r="AN87">
        <v>3.4430469989599711E-3</v>
      </c>
      <c r="AO87">
        <v>0</v>
      </c>
      <c r="AP87">
        <v>0</v>
      </c>
      <c r="AQ87">
        <v>0.17431950841634519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0.14563049999999997</v>
      </c>
      <c r="AZ87">
        <v>0.18218400000000001</v>
      </c>
      <c r="BA87">
        <v>0.11253520000000002</v>
      </c>
      <c r="BB87">
        <v>0.14417500000000003</v>
      </c>
      <c r="BC87">
        <v>103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109.92438629505462</v>
      </c>
      <c r="DN87">
        <v>3.7000302426528004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9.4896847674590848E-2</v>
      </c>
      <c r="L88">
        <v>0.43199835680611359</v>
      </c>
      <c r="M88">
        <v>0.1122457196716224</v>
      </c>
      <c r="N88">
        <v>0.14666791508106336</v>
      </c>
      <c r="O88">
        <v>0.16296656168708759</v>
      </c>
      <c r="P88">
        <v>0.2690694229939361</v>
      </c>
      <c r="Q88">
        <v>1.9900080191761784E-2</v>
      </c>
      <c r="R88">
        <v>6.5853008109677091E-2</v>
      </c>
      <c r="S88">
        <v>3.211888955668999E-2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0.15107844284319519</v>
      </c>
      <c r="AD88">
        <v>0.13702509904771909</v>
      </c>
      <c r="AE88">
        <v>0.25506526774474603</v>
      </c>
      <c r="AF88">
        <v>6.9902561697176374E-2</v>
      </c>
      <c r="AG88">
        <v>1.9179345353371509</v>
      </c>
      <c r="AH88">
        <v>2.0510005049999998</v>
      </c>
      <c r="AI88">
        <v>1.8534796197717782E-2</v>
      </c>
      <c r="AJ88">
        <v>0</v>
      </c>
      <c r="AK88">
        <v>3.3720761524948077</v>
      </c>
      <c r="AL88">
        <v>0</v>
      </c>
      <c r="AM88">
        <v>7.8481620882968686E-2</v>
      </c>
      <c r="AN88">
        <v>3.4430469989599711E-3</v>
      </c>
      <c r="AO88">
        <v>0</v>
      </c>
      <c r="AP88">
        <v>0</v>
      </c>
      <c r="AQ88">
        <v>0.17431950841634519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0.14563049999999997</v>
      </c>
      <c r="AZ88">
        <v>0.18218400000000001</v>
      </c>
      <c r="BA88">
        <v>0.11253520000000002</v>
      </c>
      <c r="BB88">
        <v>0.14417500000000003</v>
      </c>
      <c r="BC88">
        <v>106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112.83438719058215</v>
      </c>
      <c r="DN88">
        <v>3.7900302733346893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9.4896847674590848E-2</v>
      </c>
      <c r="L89">
        <v>0.43199835680611359</v>
      </c>
      <c r="M89">
        <v>0.1122457196716224</v>
      </c>
      <c r="N89">
        <v>0.14666791508106336</v>
      </c>
      <c r="O89">
        <v>0.16296656168708759</v>
      </c>
      <c r="P89">
        <v>0.2690694229939361</v>
      </c>
      <c r="Q89">
        <v>1.9900080191761784E-2</v>
      </c>
      <c r="R89">
        <v>6.5853008109677091E-2</v>
      </c>
      <c r="S89">
        <v>3.211888955668999E-2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0.15107844284319519</v>
      </c>
      <c r="AD89">
        <v>0.13702509904771909</v>
      </c>
      <c r="AE89">
        <v>0.25506526774474603</v>
      </c>
      <c r="AF89">
        <v>6.9902561697176374E-2</v>
      </c>
      <c r="AG89">
        <v>1.9179345353371509</v>
      </c>
      <c r="AH89">
        <v>2.4612006059999998</v>
      </c>
      <c r="AI89">
        <v>1.8534796197717782E-2</v>
      </c>
      <c r="AJ89">
        <v>0</v>
      </c>
      <c r="AK89">
        <v>3.3720761524948077</v>
      </c>
      <c r="AL89">
        <v>0</v>
      </c>
      <c r="AM89">
        <v>7.8481620882968686E-2</v>
      </c>
      <c r="AN89">
        <v>3.4430469989599711E-3</v>
      </c>
      <c r="AO89">
        <v>0</v>
      </c>
      <c r="AP89">
        <v>0</v>
      </c>
      <c r="AQ89">
        <v>0.17431950841634519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0.14563049999999997</v>
      </c>
      <c r="AZ89">
        <v>0.18218400000000001</v>
      </c>
      <c r="BA89">
        <v>0.13512290000000002</v>
      </c>
      <c r="BB89">
        <v>0.14417500000000003</v>
      </c>
      <c r="BC89">
        <v>107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114.21310938778214</v>
      </c>
      <c r="DN89">
        <v>3.8440958771346958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9.4896847674590848E-2</v>
      </c>
      <c r="L90">
        <v>0.43199835680611359</v>
      </c>
      <c r="M90">
        <v>0.1122457196716224</v>
      </c>
      <c r="N90">
        <v>0.14666791508106336</v>
      </c>
      <c r="O90">
        <v>0.16296656168708759</v>
      </c>
      <c r="P90">
        <v>0.2690694229939361</v>
      </c>
      <c r="Q90">
        <v>1.9900080191761784E-2</v>
      </c>
      <c r="R90">
        <v>6.5853008109677091E-2</v>
      </c>
      <c r="S90">
        <v>3.211888955668999E-2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</v>
      </c>
      <c r="AC90">
        <v>0.15107844284319519</v>
      </c>
      <c r="AD90">
        <v>0.18312378522060005</v>
      </c>
      <c r="AE90">
        <v>0.25506526774474603</v>
      </c>
      <c r="AF90">
        <v>6.9902561697176374E-2</v>
      </c>
      <c r="AG90">
        <v>1.9179345353371509</v>
      </c>
      <c r="AH90">
        <v>3.0395827421999995</v>
      </c>
      <c r="AI90">
        <v>1.8534796197717782E-2</v>
      </c>
      <c r="AJ90">
        <v>0</v>
      </c>
      <c r="AK90">
        <v>3.3720761524948077</v>
      </c>
      <c r="AL90">
        <v>0</v>
      </c>
      <c r="AM90">
        <v>7.8481620882968686E-2</v>
      </c>
      <c r="AN90">
        <v>3.4430469989599711E-3</v>
      </c>
      <c r="AO90">
        <v>0</v>
      </c>
      <c r="AP90">
        <v>0</v>
      </c>
      <c r="AQ90">
        <v>0.17431950841634519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0.14894030000000005</v>
      </c>
      <c r="AZ90">
        <v>0.24291190000000001</v>
      </c>
      <c r="BA90">
        <v>0.16456760000000004</v>
      </c>
      <c r="BB90">
        <v>0.14417500000000003</v>
      </c>
      <c r="BC90">
        <v>107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114.9077388812902</v>
      </c>
      <c r="DN90">
        <v>3.8674296059995248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9.4896847674590848E-2</v>
      </c>
      <c r="L91">
        <v>0.45362002965291531</v>
      </c>
      <c r="M91">
        <v>0.1122457196716224</v>
      </c>
      <c r="N91">
        <v>0.14666791508106336</v>
      </c>
      <c r="O91">
        <v>0.16296656168708759</v>
      </c>
      <c r="P91">
        <v>0.2690694229939361</v>
      </c>
      <c r="Q91">
        <v>1.988445064747962E-2</v>
      </c>
      <c r="R91">
        <v>6.5853008109677091E-2</v>
      </c>
      <c r="S91">
        <v>3.211888955668999E-2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</v>
      </c>
      <c r="AC91">
        <v>0.15107844284319519</v>
      </c>
      <c r="AD91">
        <v>0.18312378522060005</v>
      </c>
      <c r="AE91">
        <v>0.25506526774474603</v>
      </c>
      <c r="AF91">
        <v>6.9902561697176374E-2</v>
      </c>
      <c r="AG91">
        <v>1.9179345353371509</v>
      </c>
      <c r="AH91">
        <v>3.0395827421999995</v>
      </c>
      <c r="AI91">
        <v>1.8534796197717782E-2</v>
      </c>
      <c r="AJ91">
        <v>0</v>
      </c>
      <c r="AK91">
        <v>3.3720761524948077</v>
      </c>
      <c r="AL91">
        <v>0</v>
      </c>
      <c r="AM91">
        <v>7.8481620882968686E-2</v>
      </c>
      <c r="AN91">
        <v>3.4430469989599711E-3</v>
      </c>
      <c r="AO91">
        <v>0</v>
      </c>
      <c r="AP91">
        <v>0</v>
      </c>
      <c r="AQ91">
        <v>0.17431950841634519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0.14894030000000005</v>
      </c>
      <c r="AZ91">
        <v>0.24291190000000001</v>
      </c>
      <c r="BA91">
        <v>0.16456760000000004</v>
      </c>
      <c r="BB91">
        <v>0.14417500000000003</v>
      </c>
      <c r="BC91">
        <v>105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112.99864272839392</v>
      </c>
      <c r="DN91">
        <v>3.7981318021983084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9.4896847674590848E-2</v>
      </c>
      <c r="L92">
        <v>0.45362002965291531</v>
      </c>
      <c r="M92">
        <v>0.1122457196716224</v>
      </c>
      <c r="N92">
        <v>0.14666791508106336</v>
      </c>
      <c r="O92">
        <v>0.16296656168708759</v>
      </c>
      <c r="P92">
        <v>0.2690694229939361</v>
      </c>
      <c r="Q92">
        <v>1.988445064747962E-2</v>
      </c>
      <c r="R92">
        <v>6.5853008109677091E-2</v>
      </c>
      <c r="S92">
        <v>3.211888955668999E-2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</v>
      </c>
      <c r="AC92">
        <v>0.15107844284319519</v>
      </c>
      <c r="AD92">
        <v>0.18312378522060005</v>
      </c>
      <c r="AE92">
        <v>0.25506526774474603</v>
      </c>
      <c r="AF92">
        <v>6.9902561697176374E-2</v>
      </c>
      <c r="AG92">
        <v>1.9179345353371509</v>
      </c>
      <c r="AH92">
        <v>3.0395827421999995</v>
      </c>
      <c r="AI92">
        <v>1.8534796197717782E-2</v>
      </c>
      <c r="AJ92">
        <v>0</v>
      </c>
      <c r="AK92">
        <v>3.3720761524948077</v>
      </c>
      <c r="AL92">
        <v>0</v>
      </c>
      <c r="AM92">
        <v>7.8481620882968686E-2</v>
      </c>
      <c r="AN92">
        <v>3.4430469989599711E-3</v>
      </c>
      <c r="AO92">
        <v>0</v>
      </c>
      <c r="AP92">
        <v>0</v>
      </c>
      <c r="AQ92">
        <v>0.17431950841634519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0.14894030000000005</v>
      </c>
      <c r="AZ92">
        <v>0.24291190000000001</v>
      </c>
      <c r="BA92">
        <v>0.16456760000000004</v>
      </c>
      <c r="BB92">
        <v>0.14417500000000003</v>
      </c>
      <c r="BC92">
        <v>103.99999999999999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112.02864272839392</v>
      </c>
      <c r="DN92">
        <v>3.768131802198293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9.4896847674590848E-2</v>
      </c>
      <c r="L93">
        <v>0.45362002965291531</v>
      </c>
      <c r="M93">
        <v>0.1122457196716224</v>
      </c>
      <c r="N93">
        <v>0.14666791508106336</v>
      </c>
      <c r="O93">
        <v>0.16296656168708759</v>
      </c>
      <c r="P93">
        <v>0.2690694229939361</v>
      </c>
      <c r="Q93">
        <v>1.988445064747962E-2</v>
      </c>
      <c r="R93">
        <v>6.5853008109677091E-2</v>
      </c>
      <c r="S93">
        <v>3.211888955668999E-2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</v>
      </c>
      <c r="AC93">
        <v>0.15107844284319519</v>
      </c>
      <c r="AD93">
        <v>0.18312378522060005</v>
      </c>
      <c r="AE93">
        <v>0.25506526774474603</v>
      </c>
      <c r="AF93">
        <v>6.9902561697176374E-2</v>
      </c>
      <c r="AG93">
        <v>1.9179345353371509</v>
      </c>
      <c r="AH93">
        <v>3.0395827421999995</v>
      </c>
      <c r="AI93">
        <v>1.8534796197717782E-2</v>
      </c>
      <c r="AJ93">
        <v>0</v>
      </c>
      <c r="AK93">
        <v>3.3720761524948077</v>
      </c>
      <c r="AL93">
        <v>0</v>
      </c>
      <c r="AM93">
        <v>7.8481620882968686E-2</v>
      </c>
      <c r="AN93">
        <v>3.4430469989599711E-3</v>
      </c>
      <c r="AO93">
        <v>0</v>
      </c>
      <c r="AP93">
        <v>0</v>
      </c>
      <c r="AQ93">
        <v>0.17431950841634519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0.14894030000000005</v>
      </c>
      <c r="AZ93">
        <v>0.24291190000000001</v>
      </c>
      <c r="BA93">
        <v>0.16456760000000004</v>
      </c>
      <c r="BB93">
        <v>0.14417500000000003</v>
      </c>
      <c r="BC93">
        <v>103.99999999999999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112.02864272839392</v>
      </c>
      <c r="DN93">
        <v>3.768131802198293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9.4896847674590848E-2</v>
      </c>
      <c r="L94">
        <v>0.45362002965291531</v>
      </c>
      <c r="M94">
        <v>0.1122457196716224</v>
      </c>
      <c r="N94">
        <v>0.14666791508106336</v>
      </c>
      <c r="O94">
        <v>0.16296656168708759</v>
      </c>
      <c r="P94">
        <v>0.2690694229939361</v>
      </c>
      <c r="Q94">
        <v>1.988445064747962E-2</v>
      </c>
      <c r="R94">
        <v>6.5853008109677091E-2</v>
      </c>
      <c r="S94">
        <v>3.211888955668999E-2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</v>
      </c>
      <c r="AC94">
        <v>0.15107844284319519</v>
      </c>
      <c r="AD94">
        <v>0.18312378522060005</v>
      </c>
      <c r="AE94">
        <v>0.25506526774474603</v>
      </c>
      <c r="AF94">
        <v>6.9902561697176374E-2</v>
      </c>
      <c r="AG94">
        <v>1.9179345353371509</v>
      </c>
      <c r="AH94">
        <v>3.0395827421999995</v>
      </c>
      <c r="AI94">
        <v>0</v>
      </c>
      <c r="AJ94">
        <v>0</v>
      </c>
      <c r="AK94">
        <v>3.3720761524948077</v>
      </c>
      <c r="AL94">
        <v>0</v>
      </c>
      <c r="AM94">
        <v>7.8481620882968686E-2</v>
      </c>
      <c r="AN94">
        <v>3.4430469989599711E-3</v>
      </c>
      <c r="AO94">
        <v>0</v>
      </c>
      <c r="AP94">
        <v>0</v>
      </c>
      <c r="AQ94">
        <v>0.17431950841634519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0.14894030000000005</v>
      </c>
      <c r="AZ94">
        <v>0.24291190000000001</v>
      </c>
      <c r="BA94">
        <v>0.16456760000000004</v>
      </c>
      <c r="BB94">
        <v>0.14417500000000003</v>
      </c>
      <c r="BC94">
        <v>103.99999999999999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112.01071031401179</v>
      </c>
      <c r="DN94">
        <v>3.7675294203827079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9.4896847674590848E-2</v>
      </c>
      <c r="L95">
        <v>0.4680344782174497</v>
      </c>
      <c r="M95">
        <v>0.1122457196716224</v>
      </c>
      <c r="N95">
        <v>0.14666791508106336</v>
      </c>
      <c r="O95">
        <v>0.16296656168708759</v>
      </c>
      <c r="P95">
        <v>0.2690694229939361</v>
      </c>
      <c r="Q95">
        <v>1.988445064747962E-2</v>
      </c>
      <c r="R95">
        <v>6.5853008109677091E-2</v>
      </c>
      <c r="S95">
        <v>3.211888955668999E-2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0.15107844284319519</v>
      </c>
      <c r="AD95">
        <v>0.13702509904771909</v>
      </c>
      <c r="AE95">
        <v>0.25506526774474603</v>
      </c>
      <c r="AF95">
        <v>6.9902561697176374E-2</v>
      </c>
      <c r="AG95">
        <v>1.9179345353371509</v>
      </c>
      <c r="AH95">
        <v>2.1432955328999999</v>
      </c>
      <c r="AI95">
        <v>0</v>
      </c>
      <c r="AJ95">
        <v>0</v>
      </c>
      <c r="AK95">
        <v>3.3720761524948077</v>
      </c>
      <c r="AL95">
        <v>0</v>
      </c>
      <c r="AM95">
        <v>7.8481620882968686E-2</v>
      </c>
      <c r="AN95">
        <v>3.4430469989599711E-3</v>
      </c>
      <c r="AO95">
        <v>0</v>
      </c>
      <c r="AP95">
        <v>0</v>
      </c>
      <c r="AQ95">
        <v>0.17038749064850542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0.14563049999999997</v>
      </c>
      <c r="AZ95">
        <v>0.1993595</v>
      </c>
      <c r="BA95">
        <v>0.11777880000000003</v>
      </c>
      <c r="BB95">
        <v>0.14417500000000003</v>
      </c>
      <c r="BC95">
        <v>103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110.04848630480552</v>
      </c>
      <c r="DN95">
        <v>3.7041989649128055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9.4896847674590848E-2</v>
      </c>
      <c r="L96">
        <v>0.4680344782174497</v>
      </c>
      <c r="M96">
        <v>0.1122457196716224</v>
      </c>
      <c r="N96">
        <v>0.14666791508106336</v>
      </c>
      <c r="O96">
        <v>0.16296656168708759</v>
      </c>
      <c r="P96">
        <v>0.2690694229939361</v>
      </c>
      <c r="Q96">
        <v>1.988445064747962E-2</v>
      </c>
      <c r="R96">
        <v>6.5853008109677091E-2</v>
      </c>
      <c r="S96">
        <v>3.211888955668999E-2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0.15107844284319519</v>
      </c>
      <c r="AD96">
        <v>9.1350067622448669E-2</v>
      </c>
      <c r="AE96">
        <v>0.25506526774474603</v>
      </c>
      <c r="AF96">
        <v>6.9902561697176374E-2</v>
      </c>
      <c r="AG96">
        <v>1.9179345353371509</v>
      </c>
      <c r="AH96">
        <v>1.8459004545</v>
      </c>
      <c r="AI96">
        <v>0</v>
      </c>
      <c r="AJ96">
        <v>0</v>
      </c>
      <c r="AK96">
        <v>3.3720761524948077</v>
      </c>
      <c r="AL96">
        <v>0</v>
      </c>
      <c r="AM96">
        <v>7.8481620882968686E-2</v>
      </c>
      <c r="AN96">
        <v>3.4430469989599711E-3</v>
      </c>
      <c r="AO96">
        <v>0</v>
      </c>
      <c r="AP96">
        <v>0</v>
      </c>
      <c r="AQ96">
        <v>0.17038749064850542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0.14563049999999997</v>
      </c>
      <c r="AZ96">
        <v>0.18218400000000001</v>
      </c>
      <c r="BA96">
        <v>0.10124130000000002</v>
      </c>
      <c r="BB96">
        <v>0.14417500000000003</v>
      </c>
      <c r="BC96">
        <v>100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106.78394868279103</v>
      </c>
      <c r="DN96">
        <v>3.5919534771020247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9.4896847674590848E-2</v>
      </c>
      <c r="L97">
        <v>0.4680344782174497</v>
      </c>
      <c r="M97">
        <v>0.1122457196716224</v>
      </c>
      <c r="N97">
        <v>0.14666791508106336</v>
      </c>
      <c r="O97">
        <v>0.16296656168708759</v>
      </c>
      <c r="P97">
        <v>0.2690694229939361</v>
      </c>
      <c r="Q97">
        <v>1.988445064747962E-2</v>
      </c>
      <c r="R97">
        <v>6.5853008109677091E-2</v>
      </c>
      <c r="S97">
        <v>3.211888955668999E-2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0.15107844284319519</v>
      </c>
      <c r="AD97">
        <v>4.5675031425270421E-2</v>
      </c>
      <c r="AE97">
        <v>0.25506526774474603</v>
      </c>
      <c r="AF97">
        <v>6.9902561697176374E-2</v>
      </c>
      <c r="AG97">
        <v>1.9179345353371509</v>
      </c>
      <c r="AH97">
        <v>1.4357003535000004</v>
      </c>
      <c r="AI97">
        <v>0</v>
      </c>
      <c r="AJ97">
        <v>0</v>
      </c>
      <c r="AK97">
        <v>3.3720761524948077</v>
      </c>
      <c r="AL97">
        <v>0</v>
      </c>
      <c r="AM97">
        <v>7.8481620882968686E-2</v>
      </c>
      <c r="AN97">
        <v>3.4430469989599711E-3</v>
      </c>
      <c r="AO97">
        <v>0</v>
      </c>
      <c r="AP97">
        <v>0</v>
      </c>
      <c r="AQ97">
        <v>0.17038749064850542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0.14563049999999997</v>
      </c>
      <c r="AZ97">
        <v>0.18218400000000001</v>
      </c>
      <c r="BA97">
        <v>7.9057000000000016E-2</v>
      </c>
      <c r="BB97">
        <v>0.14417500000000003</v>
      </c>
      <c r="BC97">
        <v>101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107.29142608493274</v>
      </c>
      <c r="DN97">
        <v>3.6064166377631475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9.4896847674590848E-2</v>
      </c>
      <c r="L98">
        <v>0.4680344782174497</v>
      </c>
      <c r="M98">
        <v>0.1122457196716224</v>
      </c>
      <c r="N98">
        <v>0.14666791508106336</v>
      </c>
      <c r="O98">
        <v>0.16296656168708759</v>
      </c>
      <c r="P98">
        <v>0.2690694229939361</v>
      </c>
      <c r="Q98">
        <v>1.988445064747962E-2</v>
      </c>
      <c r="R98">
        <v>6.5853008109677091E-2</v>
      </c>
      <c r="S98">
        <v>3.211888955668999E-2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0.15107844284319519</v>
      </c>
      <c r="AD98">
        <v>4.5675031425270421E-2</v>
      </c>
      <c r="AE98">
        <v>0.25506526774474603</v>
      </c>
      <c r="AF98">
        <v>6.9902561697176374E-2</v>
      </c>
      <c r="AG98">
        <v>1.9179345353371509</v>
      </c>
      <c r="AH98">
        <v>1.4357003535000004</v>
      </c>
      <c r="AI98">
        <v>0</v>
      </c>
      <c r="AJ98">
        <v>0</v>
      </c>
      <c r="AK98">
        <v>3.3720761524948077</v>
      </c>
      <c r="AL98">
        <v>0</v>
      </c>
      <c r="AM98">
        <v>7.8481620882968686E-2</v>
      </c>
      <c r="AN98">
        <v>3.4430469989599711E-3</v>
      </c>
      <c r="AO98">
        <v>0</v>
      </c>
      <c r="AP98">
        <v>0</v>
      </c>
      <c r="AQ98">
        <v>0.17038749064850542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0.14563049999999997</v>
      </c>
      <c r="AZ98">
        <v>0.18218400000000001</v>
      </c>
      <c r="BA98">
        <v>7.9057000000000016E-2</v>
      </c>
      <c r="BB98">
        <v>0.14417500000000003</v>
      </c>
      <c r="BC98">
        <v>98.999999999999986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105.35142608493274</v>
      </c>
      <c r="DN98">
        <v>3.546416637763131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1.3127277198417171E-5</v>
      </c>
      <c r="H99">
        <f t="shared" si="2"/>
        <v>0</v>
      </c>
      <c r="I99">
        <f t="shared" si="2"/>
        <v>0</v>
      </c>
      <c r="J99">
        <f t="shared" si="2"/>
        <v>3.0693271583694124E-5</v>
      </c>
      <c r="K99">
        <f t="shared" si="2"/>
        <v>1.609465658095199E-3</v>
      </c>
      <c r="L99">
        <f t="shared" si="2"/>
        <v>8.1783173036616853E-3</v>
      </c>
      <c r="M99">
        <f t="shared" si="2"/>
        <v>2.6940936120638365E-3</v>
      </c>
      <c r="N99">
        <f t="shared" si="2"/>
        <v>3.5200299619455272E-3</v>
      </c>
      <c r="O99">
        <f t="shared" si="2"/>
        <v>3.9111974804900973E-3</v>
      </c>
      <c r="P99">
        <f t="shared" si="2"/>
        <v>6.457666151854476E-3</v>
      </c>
      <c r="Q99">
        <f t="shared" si="2"/>
        <v>3.32340755952514E-4</v>
      </c>
      <c r="R99">
        <f t="shared" si="2"/>
        <v>1.2321694616898964E-3</v>
      </c>
      <c r="S99">
        <f t="shared" si="2"/>
        <v>5.6376903695041732E-4</v>
      </c>
      <c r="T99">
        <f t="shared" si="2"/>
        <v>1.3203699250000018E-3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5.2288751057247059E-3</v>
      </c>
      <c r="AC99">
        <f t="shared" si="2"/>
        <v>3.0205031501110225E-3</v>
      </c>
      <c r="AD99">
        <f t="shared" si="2"/>
        <v>1.4683331523104362E-3</v>
      </c>
      <c r="AE99">
        <f t="shared" si="2"/>
        <v>6.1215664258739109E-3</v>
      </c>
      <c r="AF99">
        <f t="shared" si="2"/>
        <v>9.5111172367475763E-4</v>
      </c>
      <c r="AG99">
        <f t="shared" si="2"/>
        <v>4.603042884809156E-2</v>
      </c>
      <c r="AH99">
        <f t="shared" si="2"/>
        <v>2.8457631986174993E-2</v>
      </c>
      <c r="AI99">
        <f t="shared" si="2"/>
        <v>9.1482457652090183E-4</v>
      </c>
      <c r="AJ99">
        <f t="shared" si="2"/>
        <v>0</v>
      </c>
      <c r="AK99">
        <f t="shared" si="2"/>
        <v>8.0929827659875275E-2</v>
      </c>
      <c r="AL99">
        <f t="shared" si="2"/>
        <v>0</v>
      </c>
      <c r="AM99">
        <f t="shared" si="2"/>
        <v>1.8835589011912521E-3</v>
      </c>
      <c r="AN99">
        <f t="shared" si="2"/>
        <v>8.1904789694504335E-5</v>
      </c>
      <c r="AO99">
        <f t="shared" si="2"/>
        <v>0</v>
      </c>
      <c r="AP99">
        <f t="shared" si="2"/>
        <v>0</v>
      </c>
      <c r="AQ99">
        <f t="shared" si="2"/>
        <v>1.9477693007013618E-3</v>
      </c>
      <c r="AR99">
        <f t="shared" si="2"/>
        <v>0</v>
      </c>
      <c r="AS99">
        <f t="shared" si="2"/>
        <v>3.8208158225727521E-3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3.5050613999999944E-3</v>
      </c>
      <c r="AZ99">
        <f t="shared" si="2"/>
        <v>2.3003023750000004E-3</v>
      </c>
      <c r="BA99">
        <f t="shared" si="2"/>
        <v>1.5577451E-3</v>
      </c>
      <c r="BB99">
        <f t="shared" si="2"/>
        <v>2.5517750000000022E-3</v>
      </c>
      <c r="BC99">
        <f t="shared" si="2"/>
        <v>1.756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1.9123307866230281</v>
      </c>
      <c r="DN99">
        <f t="shared" si="3"/>
        <v>6.4304488590974596E-2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11.164465999999999</v>
      </c>
      <c r="DN3">
        <v>0.3750340000000012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11.164465999999999</v>
      </c>
      <c r="DN4">
        <v>0.3750340000000012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11.164465999999999</v>
      </c>
      <c r="DN5">
        <v>0.3750340000000012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11.164465999999999</v>
      </c>
      <c r="DN6">
        <v>0.3750340000000012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10.883575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10.529859</v>
      </c>
      <c r="DN7">
        <v>0.35371600000000036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10.874476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10.521056</v>
      </c>
      <c r="DN8">
        <v>0.35341999999999985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11.164465999999999</v>
      </c>
      <c r="DN9">
        <v>0.3750340000000012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11.164465999999999</v>
      </c>
      <c r="DN10">
        <v>0.3750340000000012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11.164465999999999</v>
      </c>
      <c r="DN11">
        <v>0.3750340000000012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11.164465999999999</v>
      </c>
      <c r="DN12">
        <v>0.3750340000000012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11.164465999999999</v>
      </c>
      <c r="DN13">
        <v>0.3750340000000012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11.164465999999999</v>
      </c>
      <c r="DN14">
        <v>0.3750340000000012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11.164465999999999</v>
      </c>
      <c r="DN15">
        <v>0.3750340000000012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11.164465999999999</v>
      </c>
      <c r="DN16">
        <v>0.3750340000000012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11.164465999999999</v>
      </c>
      <c r="DN17">
        <v>0.3750340000000012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11.164465999999999</v>
      </c>
      <c r="DN18">
        <v>0.3750340000000012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11.164465999999999</v>
      </c>
      <c r="DN19">
        <v>0.3750340000000012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11.164465999999999</v>
      </c>
      <c r="DN20">
        <v>0.3750340000000012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11.164465999999999</v>
      </c>
      <c r="DN21">
        <v>0.3750340000000012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11.164465999999999</v>
      </c>
      <c r="DN22">
        <v>0.3750340000000012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11.164465999999999</v>
      </c>
      <c r="DN23">
        <v>0.3750340000000012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11.164465999999999</v>
      </c>
      <c r="DN24">
        <v>0.3750340000000012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11.164465999999999</v>
      </c>
      <c r="DN25">
        <v>0.3750340000000012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11.164465999999999</v>
      </c>
      <c r="DN26">
        <v>0.3750340000000012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11.164465999999999</v>
      </c>
      <c r="DN27">
        <v>0.3750340000000012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11.164465999999999</v>
      </c>
      <c r="DN28">
        <v>0.3750340000000012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11.164465999999999</v>
      </c>
      <c r="DN29">
        <v>0.3750340000000012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11.164465999999999</v>
      </c>
      <c r="DN30">
        <v>0.3750340000000012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11.164465999999999</v>
      </c>
      <c r="DN31">
        <v>0.3750340000000012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11.164465999999999</v>
      </c>
      <c r="DN32">
        <v>0.3750340000000012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11.164465999999999</v>
      </c>
      <c r="DN33">
        <v>0.3750340000000012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11.164465999999999</v>
      </c>
      <c r="DN34">
        <v>0.3750340000000012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11.164465999999999</v>
      </c>
      <c r="DN35">
        <v>0.3750340000000012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11.164465999999999</v>
      </c>
      <c r="DN36">
        <v>0.3750340000000012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11.164465999999999</v>
      </c>
      <c r="DN37">
        <v>0.3750340000000012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11.164465999999999</v>
      </c>
      <c r="DN38">
        <v>0.3750340000000012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11.164465999999999</v>
      </c>
      <c r="DN39">
        <v>0.3750340000000012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11.164465999999999</v>
      </c>
      <c r="DN40">
        <v>0.3750340000000012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11.164465999999999</v>
      </c>
      <c r="DN41">
        <v>0.3750340000000012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11.164465999999999</v>
      </c>
      <c r="DN42">
        <v>0.3750340000000012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11.164465999999999</v>
      </c>
      <c r="DN43">
        <v>0.3750340000000012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11.164465999999999</v>
      </c>
      <c r="DN44">
        <v>0.3750340000000012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11.164465999999999</v>
      </c>
      <c r="DN45">
        <v>0.3750340000000012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11.164465999999999</v>
      </c>
      <c r="DN46">
        <v>0.3750340000000012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11.164465999999999</v>
      </c>
      <c r="DN47">
        <v>0.3750340000000012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11.164465999999999</v>
      </c>
      <c r="DN48">
        <v>0.3750340000000012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11.164465999999999</v>
      </c>
      <c r="DN49">
        <v>0.3750340000000012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11.164465999999999</v>
      </c>
      <c r="DN50">
        <v>0.3750340000000012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11.164465999999999</v>
      </c>
      <c r="DN51">
        <v>0.3750340000000012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11.164465999999999</v>
      </c>
      <c r="DN52">
        <v>0.3750340000000012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11.164465999999999</v>
      </c>
      <c r="DN53">
        <v>0.3750340000000012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11.164465999999999</v>
      </c>
      <c r="DN54">
        <v>0.3750340000000012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11.164465999999999</v>
      </c>
      <c r="DN55">
        <v>0.3750340000000012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11.164465999999999</v>
      </c>
      <c r="DN56">
        <v>0.3750340000000012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11.164465999999999</v>
      </c>
      <c r="DN57">
        <v>0.3750340000000012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11.164465999999999</v>
      </c>
      <c r="DN58">
        <v>0.3750340000000012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11.164465999999999</v>
      </c>
      <c r="DN59">
        <v>0.3750340000000012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11.164465999999999</v>
      </c>
      <c r="DN60">
        <v>0.3750340000000012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11.164465999999999</v>
      </c>
      <c r="DN61">
        <v>0.3750340000000012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11.164465999999999</v>
      </c>
      <c r="DN62">
        <v>0.3750340000000012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11.164465999999999</v>
      </c>
      <c r="DN63">
        <v>0.3750340000000012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11.164465999999999</v>
      </c>
      <c r="DN64">
        <v>0.3750340000000012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11.164465999999999</v>
      </c>
      <c r="DN65">
        <v>0.3750340000000012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11.164465999999999</v>
      </c>
      <c r="DN66">
        <v>0.3750340000000012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11.164465999999999</v>
      </c>
      <c r="DN67">
        <v>0.3750340000000012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11.164465999999999</v>
      </c>
      <c r="DN68">
        <v>0.3750340000000012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11.164465999999999</v>
      </c>
      <c r="DN69">
        <v>0.3750340000000012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11.164465999999999</v>
      </c>
      <c r="DN70">
        <v>0.3750340000000012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11.164465999999999</v>
      </c>
      <c r="DN71">
        <v>0.3750340000000012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11.164465999999999</v>
      </c>
      <c r="DN72">
        <v>0.3750340000000012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11.164465999999999</v>
      </c>
      <c r="DN73">
        <v>0.3750340000000012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11.164465999999999</v>
      </c>
      <c r="DN74">
        <v>0.3750340000000012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11.164465999999999</v>
      </c>
      <c r="DN75">
        <v>0.3750340000000012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11.164465999999999</v>
      </c>
      <c r="DN76">
        <v>0.3750340000000012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11.164465999999999</v>
      </c>
      <c r="DN77">
        <v>0.3750340000000012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11.164465999999999</v>
      </c>
      <c r="DN78">
        <v>0.3750340000000012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11.164465999999999</v>
      </c>
      <c r="DN79">
        <v>0.3750340000000012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11.164465999999999</v>
      </c>
      <c r="DN80">
        <v>0.3750340000000012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11.164465999999999</v>
      </c>
      <c r="DN81">
        <v>0.3750340000000012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11.164465999999999</v>
      </c>
      <c r="DN82">
        <v>0.3750340000000012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11.164465999999999</v>
      </c>
      <c r="DN83">
        <v>0.3750340000000012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11.164465999999999</v>
      </c>
      <c r="DN84">
        <v>0.3750340000000012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11.164465999999999</v>
      </c>
      <c r="DN85">
        <v>0.3750340000000012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11.164465999999999</v>
      </c>
      <c r="DN86">
        <v>0.3750340000000012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11.164465999999999</v>
      </c>
      <c r="DN87">
        <v>0.3750340000000012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11.164465999999999</v>
      </c>
      <c r="DN88">
        <v>0.3750340000000012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11.164465999999999</v>
      </c>
      <c r="DN89">
        <v>0.3750340000000012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11.164465999999999</v>
      </c>
      <c r="DN90">
        <v>0.3750340000000012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11.164465999999999</v>
      </c>
      <c r="DN91">
        <v>0.3750340000000012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11.164465999999999</v>
      </c>
      <c r="DN92">
        <v>0.3750340000000012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11.164465999999999</v>
      </c>
      <c r="DN93">
        <v>0.3750340000000012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11.164465999999999</v>
      </c>
      <c r="DN94">
        <v>0.3750340000000012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11.164465999999999</v>
      </c>
      <c r="DN95">
        <v>0.3750340000000012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11.164465999999999</v>
      </c>
      <c r="DN96">
        <v>0.3750340000000012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11.164465999999999</v>
      </c>
      <c r="DN97">
        <v>0.3750340000000012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11.164465999999999</v>
      </c>
      <c r="DN98">
        <v>0.3750340000000012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0.27661776274999977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0.2676276797499994</v>
      </c>
      <c r="DN99">
        <f t="shared" si="3"/>
        <v>8.9900830000000063E-3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45080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256.38</v>
      </c>
      <c r="L3" s="177">
        <v>12.58</v>
      </c>
      <c r="M3" s="177">
        <v>53.29</v>
      </c>
      <c r="N3" s="177">
        <v>51.47</v>
      </c>
      <c r="O3" s="177">
        <v>72.319999999999993</v>
      </c>
      <c r="P3" s="177">
        <v>28.98</v>
      </c>
      <c r="Q3" s="177">
        <v>8.66</v>
      </c>
      <c r="R3" s="177">
        <v>18.59</v>
      </c>
      <c r="S3" s="177">
        <v>11.5</v>
      </c>
      <c r="T3" s="177">
        <v>0.7</v>
      </c>
      <c r="U3" s="177">
        <v>60.09</v>
      </c>
      <c r="V3" s="177">
        <v>8.81</v>
      </c>
      <c r="W3" s="177">
        <v>18.559999999999999</v>
      </c>
      <c r="X3" s="177">
        <v>62.68</v>
      </c>
      <c r="Y3" s="177">
        <v>0</v>
      </c>
      <c r="Z3">
        <v>0</v>
      </c>
      <c r="AA3" s="177">
        <v>13.79</v>
      </c>
      <c r="AB3" s="177">
        <v>0</v>
      </c>
      <c r="AC3" s="177">
        <v>0</v>
      </c>
      <c r="AD3" s="177">
        <v>0</v>
      </c>
      <c r="AE3" s="177">
        <v>41.52</v>
      </c>
      <c r="AF3" s="177">
        <v>0</v>
      </c>
      <c r="AG3" s="177">
        <v>0</v>
      </c>
      <c r="AH3" s="177">
        <v>0</v>
      </c>
      <c r="AI3" s="177">
        <v>-2.33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118.26</v>
      </c>
      <c r="AQ3" s="177">
        <v>38.33</v>
      </c>
      <c r="AR3" s="177">
        <v>0</v>
      </c>
      <c r="AS3" s="177">
        <v>1.86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2.11</v>
      </c>
      <c r="BA3" s="177">
        <v>0.88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256.38</v>
      </c>
      <c r="L4" s="177">
        <v>12.58</v>
      </c>
      <c r="M4" s="177">
        <v>53.29</v>
      </c>
      <c r="N4" s="177">
        <v>51.47</v>
      </c>
      <c r="O4" s="177">
        <v>72.319999999999993</v>
      </c>
      <c r="P4" s="177">
        <v>28.98</v>
      </c>
      <c r="Q4" s="177">
        <v>8.66</v>
      </c>
      <c r="R4" s="177">
        <v>18.59</v>
      </c>
      <c r="S4" s="177">
        <v>11.5</v>
      </c>
      <c r="T4" s="177">
        <v>0.7</v>
      </c>
      <c r="U4" s="177">
        <v>60.09</v>
      </c>
      <c r="V4" s="177">
        <v>8.81</v>
      </c>
      <c r="W4" s="177">
        <v>18.57</v>
      </c>
      <c r="X4" s="177">
        <v>62.68</v>
      </c>
      <c r="Y4" s="177">
        <v>0</v>
      </c>
      <c r="Z4">
        <v>0</v>
      </c>
      <c r="AA4" s="177">
        <v>14.43</v>
      </c>
      <c r="AB4" s="177">
        <v>0</v>
      </c>
      <c r="AC4" s="177">
        <v>0</v>
      </c>
      <c r="AD4" s="177">
        <v>0</v>
      </c>
      <c r="AE4" s="177">
        <v>30.93</v>
      </c>
      <c r="AF4" s="177">
        <v>0</v>
      </c>
      <c r="AG4" s="177">
        <v>0</v>
      </c>
      <c r="AH4" s="177">
        <v>0</v>
      </c>
      <c r="AI4" s="177">
        <v>-2.33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118.26</v>
      </c>
      <c r="AQ4" s="177">
        <v>38.33</v>
      </c>
      <c r="AR4" s="177">
        <v>0</v>
      </c>
      <c r="AS4" s="177">
        <v>1.86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2.11</v>
      </c>
      <c r="BA4" s="177">
        <v>0.88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256.38</v>
      </c>
      <c r="L5" s="177">
        <v>12.58</v>
      </c>
      <c r="M5" s="177">
        <v>53.29</v>
      </c>
      <c r="N5" s="177">
        <v>51.47</v>
      </c>
      <c r="O5" s="177">
        <v>72.319999999999993</v>
      </c>
      <c r="P5" s="177">
        <v>28.98</v>
      </c>
      <c r="Q5" s="177">
        <v>8.66</v>
      </c>
      <c r="R5" s="177">
        <v>18.59</v>
      </c>
      <c r="S5" s="177">
        <v>11.5</v>
      </c>
      <c r="T5" s="177">
        <v>0.7</v>
      </c>
      <c r="U5" s="177">
        <v>60.09</v>
      </c>
      <c r="V5" s="177">
        <v>8.81</v>
      </c>
      <c r="W5" s="177">
        <v>18.05</v>
      </c>
      <c r="X5" s="177">
        <v>62.68</v>
      </c>
      <c r="Y5" s="177">
        <v>0</v>
      </c>
      <c r="Z5">
        <v>0</v>
      </c>
      <c r="AA5" s="177">
        <v>14.43</v>
      </c>
      <c r="AB5" s="177">
        <v>0</v>
      </c>
      <c r="AC5" s="177">
        <v>0</v>
      </c>
      <c r="AD5" s="177">
        <v>0</v>
      </c>
      <c r="AE5" s="177">
        <v>41.52</v>
      </c>
      <c r="AF5" s="177">
        <v>0</v>
      </c>
      <c r="AG5" s="177">
        <v>0</v>
      </c>
      <c r="AH5" s="177">
        <v>0</v>
      </c>
      <c r="AI5" s="177">
        <v>-2.33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118.26</v>
      </c>
      <c r="AQ5" s="177">
        <v>38.33</v>
      </c>
      <c r="AR5" s="177">
        <v>0</v>
      </c>
      <c r="AS5" s="177">
        <v>1.86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2.11</v>
      </c>
      <c r="BA5" s="177">
        <v>0.59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256.38</v>
      </c>
      <c r="L6" s="177">
        <v>12.58</v>
      </c>
      <c r="M6" s="177">
        <v>53.29</v>
      </c>
      <c r="N6" s="177">
        <v>51.47</v>
      </c>
      <c r="O6" s="177">
        <v>72.319999999999993</v>
      </c>
      <c r="P6" s="177">
        <v>28.98</v>
      </c>
      <c r="Q6" s="177">
        <v>8.66</v>
      </c>
      <c r="R6" s="177">
        <v>18.59</v>
      </c>
      <c r="S6" s="177">
        <v>11.5</v>
      </c>
      <c r="T6" s="177">
        <v>0.7</v>
      </c>
      <c r="U6" s="177">
        <v>60.09</v>
      </c>
      <c r="V6" s="177">
        <v>8.81</v>
      </c>
      <c r="W6" s="177">
        <v>18.05</v>
      </c>
      <c r="X6" s="177">
        <v>62.68</v>
      </c>
      <c r="Y6" s="177">
        <v>0</v>
      </c>
      <c r="Z6">
        <v>0</v>
      </c>
      <c r="AA6" s="177">
        <v>14.43</v>
      </c>
      <c r="AB6" s="177">
        <v>0</v>
      </c>
      <c r="AC6" s="177">
        <v>0</v>
      </c>
      <c r="AD6" s="177">
        <v>0</v>
      </c>
      <c r="AE6" s="177">
        <v>41.52</v>
      </c>
      <c r="AF6" s="177">
        <v>0</v>
      </c>
      <c r="AG6" s="177">
        <v>0</v>
      </c>
      <c r="AH6" s="177">
        <v>0</v>
      </c>
      <c r="AI6" s="177">
        <v>-2.33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118.26</v>
      </c>
      <c r="AQ6" s="177">
        <v>38.33</v>
      </c>
      <c r="AR6" s="177">
        <v>0</v>
      </c>
      <c r="AS6" s="177">
        <v>1.86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1.58</v>
      </c>
      <c r="BA6" s="177">
        <v>0.4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195.34</v>
      </c>
      <c r="L7" s="177">
        <v>12.58</v>
      </c>
      <c r="M7" s="177">
        <v>53.29</v>
      </c>
      <c r="N7" s="177">
        <v>51.47</v>
      </c>
      <c r="O7" s="177">
        <v>72.319999999999993</v>
      </c>
      <c r="P7" s="177">
        <v>28.98</v>
      </c>
      <c r="Q7" s="177">
        <v>8.66</v>
      </c>
      <c r="R7" s="177">
        <v>18.59</v>
      </c>
      <c r="S7" s="177">
        <v>11.5</v>
      </c>
      <c r="T7" s="177">
        <v>0.7</v>
      </c>
      <c r="U7" s="177">
        <v>60.09</v>
      </c>
      <c r="V7" s="177">
        <v>8.81</v>
      </c>
      <c r="W7" s="177">
        <v>18.05</v>
      </c>
      <c r="X7" s="177">
        <v>62.68</v>
      </c>
      <c r="Y7" s="177">
        <v>0</v>
      </c>
      <c r="Z7">
        <v>0</v>
      </c>
      <c r="AA7" s="177">
        <v>14.43</v>
      </c>
      <c r="AB7" s="177">
        <v>0</v>
      </c>
      <c r="AC7" s="177">
        <v>0</v>
      </c>
      <c r="AD7" s="177">
        <v>0</v>
      </c>
      <c r="AE7" s="177">
        <v>41.52</v>
      </c>
      <c r="AF7" s="177">
        <v>0</v>
      </c>
      <c r="AG7" s="177">
        <v>0</v>
      </c>
      <c r="AH7" s="177">
        <v>0</v>
      </c>
      <c r="AI7" s="177">
        <v>-2.33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118.26</v>
      </c>
      <c r="AQ7" s="177">
        <v>38.33</v>
      </c>
      <c r="AR7" s="177">
        <v>0</v>
      </c>
      <c r="AS7" s="177">
        <v>2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1.06</v>
      </c>
      <c r="BA7" s="177">
        <v>0.4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135.44999999999999</v>
      </c>
      <c r="L8" s="177">
        <v>12.58</v>
      </c>
      <c r="M8" s="177">
        <v>53.29</v>
      </c>
      <c r="N8" s="177">
        <v>51.47</v>
      </c>
      <c r="O8" s="177">
        <v>72.319999999999993</v>
      </c>
      <c r="P8" s="177">
        <v>28.98</v>
      </c>
      <c r="Q8" s="177">
        <v>8.66</v>
      </c>
      <c r="R8" s="177">
        <v>18.59</v>
      </c>
      <c r="S8" s="177">
        <v>11.5</v>
      </c>
      <c r="T8" s="177">
        <v>0.7</v>
      </c>
      <c r="U8" s="177">
        <v>60.09</v>
      </c>
      <c r="V8" s="177">
        <v>8.81</v>
      </c>
      <c r="W8" s="177">
        <v>18.05</v>
      </c>
      <c r="X8" s="177">
        <v>62.68</v>
      </c>
      <c r="Y8" s="177">
        <v>0</v>
      </c>
      <c r="Z8">
        <v>0</v>
      </c>
      <c r="AA8" s="177">
        <v>14.43</v>
      </c>
      <c r="AB8" s="177">
        <v>0</v>
      </c>
      <c r="AC8" s="177">
        <v>0</v>
      </c>
      <c r="AD8" s="177">
        <v>0</v>
      </c>
      <c r="AE8" s="177">
        <v>41.52</v>
      </c>
      <c r="AF8" s="177">
        <v>0</v>
      </c>
      <c r="AG8" s="177">
        <v>0</v>
      </c>
      <c r="AH8" s="177">
        <v>0</v>
      </c>
      <c r="AI8" s="177">
        <v>-2.33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118.26</v>
      </c>
      <c r="AQ8" s="177">
        <v>38.33</v>
      </c>
      <c r="AR8" s="177">
        <v>0</v>
      </c>
      <c r="AS8" s="177">
        <v>2.0699999999999998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0.53</v>
      </c>
      <c r="BA8" s="177">
        <v>0.4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135.44999999999999</v>
      </c>
      <c r="L9" s="177">
        <v>12.58</v>
      </c>
      <c r="M9" s="177">
        <v>53.29</v>
      </c>
      <c r="N9" s="177">
        <v>51.47</v>
      </c>
      <c r="O9" s="177">
        <v>72.319999999999993</v>
      </c>
      <c r="P9" s="177">
        <v>28.98</v>
      </c>
      <c r="Q9" s="177">
        <v>8.66</v>
      </c>
      <c r="R9" s="177">
        <v>18.59</v>
      </c>
      <c r="S9" s="177">
        <v>11.5</v>
      </c>
      <c r="T9" s="177">
        <v>0.7</v>
      </c>
      <c r="U9" s="177">
        <v>60.09</v>
      </c>
      <c r="V9" s="177">
        <v>8.81</v>
      </c>
      <c r="W9" s="177">
        <v>18.05</v>
      </c>
      <c r="X9" s="177">
        <v>62.68</v>
      </c>
      <c r="Y9" s="177">
        <v>0</v>
      </c>
      <c r="Z9">
        <v>0</v>
      </c>
      <c r="AA9" s="177">
        <v>14.43</v>
      </c>
      <c r="AB9" s="177">
        <v>0</v>
      </c>
      <c r="AC9" s="177">
        <v>0</v>
      </c>
      <c r="AD9" s="177">
        <v>0</v>
      </c>
      <c r="AE9" s="177">
        <v>41.52</v>
      </c>
      <c r="AF9" s="177">
        <v>0</v>
      </c>
      <c r="AG9" s="177">
        <v>0</v>
      </c>
      <c r="AH9" s="177">
        <v>0</v>
      </c>
      <c r="AI9" s="177">
        <v>-2.33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118.26</v>
      </c>
      <c r="AQ9" s="177">
        <v>38.33</v>
      </c>
      <c r="AR9" s="177">
        <v>0</v>
      </c>
      <c r="AS9" s="177">
        <v>2.0699999999999998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0.4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135.44999999999999</v>
      </c>
      <c r="L10" s="177">
        <v>12.58</v>
      </c>
      <c r="M10" s="177">
        <v>53.29</v>
      </c>
      <c r="N10" s="177">
        <v>51.47</v>
      </c>
      <c r="O10" s="177">
        <v>72.319999999999993</v>
      </c>
      <c r="P10" s="177">
        <v>28.98</v>
      </c>
      <c r="Q10" s="177">
        <v>9.3699999999999992</v>
      </c>
      <c r="R10" s="177">
        <v>18.59</v>
      </c>
      <c r="S10" s="177">
        <v>11.5</v>
      </c>
      <c r="T10" s="177">
        <v>0.7</v>
      </c>
      <c r="U10" s="177">
        <v>60.09</v>
      </c>
      <c r="V10" s="177">
        <v>8.81</v>
      </c>
      <c r="W10" s="177">
        <v>18.05</v>
      </c>
      <c r="X10" s="177">
        <v>62.68</v>
      </c>
      <c r="Y10" s="177">
        <v>0</v>
      </c>
      <c r="Z10">
        <v>0</v>
      </c>
      <c r="AA10" s="177">
        <v>14.43</v>
      </c>
      <c r="AB10" s="177">
        <v>0</v>
      </c>
      <c r="AC10" s="177">
        <v>0</v>
      </c>
      <c r="AD10" s="177">
        <v>0</v>
      </c>
      <c r="AE10" s="177">
        <v>41.52</v>
      </c>
      <c r="AF10" s="177">
        <v>0</v>
      </c>
      <c r="AG10" s="177">
        <v>0</v>
      </c>
      <c r="AH10" s="177">
        <v>0</v>
      </c>
      <c r="AI10" s="177">
        <v>-2.33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118.26</v>
      </c>
      <c r="AQ10" s="177">
        <v>38.33</v>
      </c>
      <c r="AR10" s="177">
        <v>0</v>
      </c>
      <c r="AS10" s="177">
        <v>2.14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0.4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174.15</v>
      </c>
      <c r="L11" s="177">
        <v>13.25</v>
      </c>
      <c r="M11" s="177">
        <v>53.29</v>
      </c>
      <c r="N11" s="177">
        <v>51.47</v>
      </c>
      <c r="O11" s="177">
        <v>72.319999999999993</v>
      </c>
      <c r="P11" s="177">
        <v>28.98</v>
      </c>
      <c r="Q11" s="177">
        <v>9.4499999999999993</v>
      </c>
      <c r="R11" s="177">
        <v>18.59</v>
      </c>
      <c r="S11" s="177">
        <v>11.5</v>
      </c>
      <c r="T11" s="177">
        <v>0.7</v>
      </c>
      <c r="U11" s="177">
        <v>60.09</v>
      </c>
      <c r="V11" s="177">
        <v>8.81</v>
      </c>
      <c r="W11" s="177">
        <v>18.05</v>
      </c>
      <c r="X11" s="177">
        <v>62.68</v>
      </c>
      <c r="Y11" s="177">
        <v>0</v>
      </c>
      <c r="Z11">
        <v>0</v>
      </c>
      <c r="AA11" s="177">
        <v>14.43</v>
      </c>
      <c r="AB11" s="177">
        <v>0</v>
      </c>
      <c r="AC11" s="177">
        <v>0</v>
      </c>
      <c r="AD11" s="177">
        <v>0</v>
      </c>
      <c r="AE11" s="177">
        <v>41.52</v>
      </c>
      <c r="AF11" s="177">
        <v>0</v>
      </c>
      <c r="AG11" s="177">
        <v>0</v>
      </c>
      <c r="AH11" s="177">
        <v>0</v>
      </c>
      <c r="AI11" s="177">
        <v>-2.33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118.26</v>
      </c>
      <c r="AQ11" s="177">
        <v>38.33</v>
      </c>
      <c r="AR11" s="177">
        <v>0</v>
      </c>
      <c r="AS11" s="177">
        <v>2.38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0.4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222.52</v>
      </c>
      <c r="L12" s="177">
        <v>13.25</v>
      </c>
      <c r="M12" s="177">
        <v>53.29</v>
      </c>
      <c r="N12" s="177">
        <v>51.47</v>
      </c>
      <c r="O12" s="177">
        <v>72.319999999999993</v>
      </c>
      <c r="P12" s="177">
        <v>28.98</v>
      </c>
      <c r="Q12" s="177">
        <v>9.4499999999999993</v>
      </c>
      <c r="R12" s="177">
        <v>18.59</v>
      </c>
      <c r="S12" s="177">
        <v>11.5</v>
      </c>
      <c r="T12" s="177">
        <v>0.7</v>
      </c>
      <c r="U12" s="177">
        <v>60.09</v>
      </c>
      <c r="V12" s="177">
        <v>8.81</v>
      </c>
      <c r="W12" s="177">
        <v>18.05</v>
      </c>
      <c r="X12" s="177">
        <v>62.68</v>
      </c>
      <c r="Y12" s="177">
        <v>0</v>
      </c>
      <c r="Z12">
        <v>0</v>
      </c>
      <c r="AA12" s="177">
        <v>14.4</v>
      </c>
      <c r="AB12" s="177">
        <v>0</v>
      </c>
      <c r="AC12" s="177">
        <v>0</v>
      </c>
      <c r="AD12" s="177">
        <v>0</v>
      </c>
      <c r="AE12" s="177">
        <v>41.52</v>
      </c>
      <c r="AF12" s="177">
        <v>0</v>
      </c>
      <c r="AG12" s="177">
        <v>0</v>
      </c>
      <c r="AH12" s="177">
        <v>0</v>
      </c>
      <c r="AI12" s="177">
        <v>-2.33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118.26</v>
      </c>
      <c r="AQ12" s="177">
        <v>38.33</v>
      </c>
      <c r="AR12" s="177">
        <v>0</v>
      </c>
      <c r="AS12" s="177">
        <v>2.48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0.4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256.38</v>
      </c>
      <c r="L13" s="177">
        <v>13.24</v>
      </c>
      <c r="M13" s="177">
        <v>53.29</v>
      </c>
      <c r="N13" s="177">
        <v>51.47</v>
      </c>
      <c r="O13" s="177">
        <v>72.319999999999993</v>
      </c>
      <c r="P13" s="177">
        <v>28.98</v>
      </c>
      <c r="Q13" s="177">
        <v>9.4499999999999993</v>
      </c>
      <c r="R13" s="177">
        <v>18.59</v>
      </c>
      <c r="S13" s="177">
        <v>11.5</v>
      </c>
      <c r="T13" s="177">
        <v>0.7</v>
      </c>
      <c r="U13" s="177">
        <v>60.09</v>
      </c>
      <c r="V13" s="177">
        <v>8.81</v>
      </c>
      <c r="W13" s="177">
        <v>18.32</v>
      </c>
      <c r="X13" s="177">
        <v>62.68</v>
      </c>
      <c r="Y13" s="177">
        <v>0</v>
      </c>
      <c r="Z13">
        <v>0</v>
      </c>
      <c r="AA13" s="177">
        <v>14.4</v>
      </c>
      <c r="AB13" s="177">
        <v>0</v>
      </c>
      <c r="AC13" s="177">
        <v>0</v>
      </c>
      <c r="AD13" s="177">
        <v>0</v>
      </c>
      <c r="AE13" s="177">
        <v>41.52</v>
      </c>
      <c r="AF13" s="177">
        <v>0</v>
      </c>
      <c r="AG13" s="177">
        <v>0</v>
      </c>
      <c r="AH13" s="177">
        <v>0</v>
      </c>
      <c r="AI13" s="177">
        <v>-2.33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118.26</v>
      </c>
      <c r="AQ13" s="177">
        <v>38.33</v>
      </c>
      <c r="AR13" s="177">
        <v>0</v>
      </c>
      <c r="AS13" s="177">
        <v>2.48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0.4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256.38</v>
      </c>
      <c r="L14" s="177">
        <v>13.24</v>
      </c>
      <c r="M14" s="177">
        <v>53.29</v>
      </c>
      <c r="N14" s="177">
        <v>51.47</v>
      </c>
      <c r="O14" s="177">
        <v>72.319999999999993</v>
      </c>
      <c r="P14" s="177">
        <v>28.98</v>
      </c>
      <c r="Q14" s="177">
        <v>9.4499999999999993</v>
      </c>
      <c r="R14" s="177">
        <v>18.59</v>
      </c>
      <c r="S14" s="177">
        <v>11.5</v>
      </c>
      <c r="T14" s="177">
        <v>0.7</v>
      </c>
      <c r="U14" s="177">
        <v>60.09</v>
      </c>
      <c r="V14" s="177">
        <v>8.81</v>
      </c>
      <c r="W14" s="177">
        <v>18.489999999999998</v>
      </c>
      <c r="X14" s="177">
        <v>62.68</v>
      </c>
      <c r="Y14" s="177">
        <v>0</v>
      </c>
      <c r="Z14">
        <v>0</v>
      </c>
      <c r="AA14" s="177">
        <v>14.4</v>
      </c>
      <c r="AB14" s="177">
        <v>0</v>
      </c>
      <c r="AC14" s="177">
        <v>0</v>
      </c>
      <c r="AD14" s="177">
        <v>0</v>
      </c>
      <c r="AE14" s="177">
        <v>41.52</v>
      </c>
      <c r="AF14" s="177">
        <v>0</v>
      </c>
      <c r="AG14" s="177">
        <v>0</v>
      </c>
      <c r="AH14" s="177">
        <v>0</v>
      </c>
      <c r="AI14" s="177">
        <v>-2.33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118.26</v>
      </c>
      <c r="AQ14" s="177">
        <v>38.33</v>
      </c>
      <c r="AR14" s="177">
        <v>0</v>
      </c>
      <c r="AS14" s="177">
        <v>2.48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0.4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193.5</v>
      </c>
      <c r="L15" s="177">
        <v>13.24</v>
      </c>
      <c r="M15" s="177">
        <v>53.29</v>
      </c>
      <c r="N15" s="177">
        <v>51.47</v>
      </c>
      <c r="O15" s="177">
        <v>72.319999999999993</v>
      </c>
      <c r="P15" s="177">
        <v>28.98</v>
      </c>
      <c r="Q15" s="177">
        <v>9.77</v>
      </c>
      <c r="R15" s="177">
        <v>18.59</v>
      </c>
      <c r="S15" s="177">
        <v>11.5</v>
      </c>
      <c r="T15" s="177">
        <v>0.7</v>
      </c>
      <c r="U15" s="177">
        <v>60.09</v>
      </c>
      <c r="V15" s="177">
        <v>8.81</v>
      </c>
      <c r="W15" s="177">
        <v>18.489999999999998</v>
      </c>
      <c r="X15" s="177">
        <v>62.68</v>
      </c>
      <c r="Y15" s="177">
        <v>0</v>
      </c>
      <c r="Z15">
        <v>0</v>
      </c>
      <c r="AA15" s="177">
        <v>14.4</v>
      </c>
      <c r="AB15" s="177">
        <v>0</v>
      </c>
      <c r="AC15" s="177">
        <v>0</v>
      </c>
      <c r="AD15" s="177">
        <v>0</v>
      </c>
      <c r="AE15" s="177">
        <v>42.45</v>
      </c>
      <c r="AF15" s="177">
        <v>0</v>
      </c>
      <c r="AG15" s="177">
        <v>0</v>
      </c>
      <c r="AH15" s="177">
        <v>0</v>
      </c>
      <c r="AI15" s="177">
        <v>-2.33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118.26</v>
      </c>
      <c r="AQ15" s="177">
        <v>38.33</v>
      </c>
      <c r="AR15" s="177">
        <v>0</v>
      </c>
      <c r="AS15" s="177">
        <v>2.56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0.4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135.44999999999999</v>
      </c>
      <c r="L16" s="177">
        <v>13.24</v>
      </c>
      <c r="M16" s="177">
        <v>53.29</v>
      </c>
      <c r="N16" s="177">
        <v>51.47</v>
      </c>
      <c r="O16" s="177">
        <v>72.319999999999993</v>
      </c>
      <c r="P16" s="177">
        <v>28.98</v>
      </c>
      <c r="Q16" s="177">
        <v>9.4600000000000009</v>
      </c>
      <c r="R16" s="177">
        <v>18.59</v>
      </c>
      <c r="S16" s="177">
        <v>11.5</v>
      </c>
      <c r="T16" s="177">
        <v>0.7</v>
      </c>
      <c r="U16" s="177">
        <v>60.09</v>
      </c>
      <c r="V16" s="177">
        <v>8.81</v>
      </c>
      <c r="W16" s="177">
        <v>18.489999999999998</v>
      </c>
      <c r="X16" s="177">
        <v>62.68</v>
      </c>
      <c r="Y16" s="177">
        <v>0</v>
      </c>
      <c r="Z16">
        <v>0</v>
      </c>
      <c r="AA16" s="177">
        <v>14.4</v>
      </c>
      <c r="AB16" s="177">
        <v>0</v>
      </c>
      <c r="AC16" s="177">
        <v>0</v>
      </c>
      <c r="AD16" s="177">
        <v>0</v>
      </c>
      <c r="AE16" s="177">
        <v>42.45</v>
      </c>
      <c r="AF16" s="177">
        <v>0</v>
      </c>
      <c r="AG16" s="177">
        <v>0</v>
      </c>
      <c r="AH16" s="177">
        <v>0</v>
      </c>
      <c r="AI16" s="177">
        <v>-2.33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118.26</v>
      </c>
      <c r="AQ16" s="177">
        <v>38.33</v>
      </c>
      <c r="AR16" s="177">
        <v>0</v>
      </c>
      <c r="AS16" s="177">
        <v>2.63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0.4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135.44999999999999</v>
      </c>
      <c r="L17" s="177">
        <v>13.24</v>
      </c>
      <c r="M17" s="177">
        <v>53.29</v>
      </c>
      <c r="N17" s="177">
        <v>51.47</v>
      </c>
      <c r="O17" s="177">
        <v>72.319999999999993</v>
      </c>
      <c r="P17" s="177">
        <v>28.98</v>
      </c>
      <c r="Q17" s="177">
        <v>9.4600000000000009</v>
      </c>
      <c r="R17" s="177">
        <v>18.59</v>
      </c>
      <c r="S17" s="177">
        <v>11.5</v>
      </c>
      <c r="T17" s="177">
        <v>0.7</v>
      </c>
      <c r="U17" s="177">
        <v>60.09</v>
      </c>
      <c r="V17" s="177">
        <v>8.81</v>
      </c>
      <c r="W17" s="177">
        <v>18.72</v>
      </c>
      <c r="X17" s="177">
        <v>62.68</v>
      </c>
      <c r="Y17" s="177">
        <v>0</v>
      </c>
      <c r="Z17">
        <v>0</v>
      </c>
      <c r="AA17" s="177">
        <v>14.4</v>
      </c>
      <c r="AB17" s="177">
        <v>0</v>
      </c>
      <c r="AC17" s="177">
        <v>0</v>
      </c>
      <c r="AD17" s="177">
        <v>0</v>
      </c>
      <c r="AE17" s="177">
        <v>42.45</v>
      </c>
      <c r="AF17" s="177">
        <v>0</v>
      </c>
      <c r="AG17" s="177">
        <v>0</v>
      </c>
      <c r="AH17" s="177">
        <v>0</v>
      </c>
      <c r="AI17" s="177">
        <v>-2.33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118.26</v>
      </c>
      <c r="AQ17" s="177">
        <v>38.33</v>
      </c>
      <c r="AR17" s="177">
        <v>0</v>
      </c>
      <c r="AS17" s="177">
        <v>2.85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0.59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135.44999999999999</v>
      </c>
      <c r="L18" s="177">
        <v>13.24</v>
      </c>
      <c r="M18" s="177">
        <v>53.29</v>
      </c>
      <c r="N18" s="177">
        <v>51.47</v>
      </c>
      <c r="O18" s="177">
        <v>72.319999999999993</v>
      </c>
      <c r="P18" s="177">
        <v>28.98</v>
      </c>
      <c r="Q18" s="177">
        <v>9.4600000000000009</v>
      </c>
      <c r="R18" s="177">
        <v>18.59</v>
      </c>
      <c r="S18" s="177">
        <v>11.5</v>
      </c>
      <c r="T18" s="177">
        <v>0.7</v>
      </c>
      <c r="U18" s="177">
        <v>60.09</v>
      </c>
      <c r="V18" s="177">
        <v>8.81</v>
      </c>
      <c r="W18" s="177">
        <v>18.87</v>
      </c>
      <c r="X18" s="177">
        <v>62.68</v>
      </c>
      <c r="Y18" s="177">
        <v>0</v>
      </c>
      <c r="Z18">
        <v>0</v>
      </c>
      <c r="AA18" s="177">
        <v>14.4</v>
      </c>
      <c r="AB18" s="177">
        <v>0</v>
      </c>
      <c r="AC18" s="177">
        <v>0</v>
      </c>
      <c r="AD18" s="177">
        <v>0</v>
      </c>
      <c r="AE18" s="177">
        <v>42.45</v>
      </c>
      <c r="AF18" s="177">
        <v>0</v>
      </c>
      <c r="AG18" s="177">
        <v>0</v>
      </c>
      <c r="AH18" s="177">
        <v>0</v>
      </c>
      <c r="AI18" s="177">
        <v>-2.33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118.26</v>
      </c>
      <c r="AQ18" s="177">
        <v>38.33</v>
      </c>
      <c r="AR18" s="177">
        <v>0</v>
      </c>
      <c r="AS18" s="177">
        <v>2.94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0.59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135.44999999999999</v>
      </c>
      <c r="L19" s="177">
        <v>3.74</v>
      </c>
      <c r="M19" s="177">
        <v>53.29</v>
      </c>
      <c r="N19" s="177">
        <v>51.47</v>
      </c>
      <c r="O19" s="177">
        <v>72.319999999999993</v>
      </c>
      <c r="P19" s="177">
        <v>28.98</v>
      </c>
      <c r="Q19" s="177">
        <v>4</v>
      </c>
      <c r="R19" s="177">
        <v>17.809999999999999</v>
      </c>
      <c r="S19" s="177">
        <v>4</v>
      </c>
      <c r="T19" s="177">
        <v>0.24</v>
      </c>
      <c r="U19" s="177">
        <v>60.09</v>
      </c>
      <c r="V19" s="177">
        <v>2.9</v>
      </c>
      <c r="W19" s="177">
        <v>18.87</v>
      </c>
      <c r="X19" s="177">
        <v>62.68</v>
      </c>
      <c r="Y19" s="177">
        <v>0</v>
      </c>
      <c r="Z19">
        <v>0</v>
      </c>
      <c r="AA19" s="177">
        <v>15.04</v>
      </c>
      <c r="AB19" s="177">
        <v>0</v>
      </c>
      <c r="AC19" s="177">
        <v>0</v>
      </c>
      <c r="AD19" s="177">
        <v>0</v>
      </c>
      <c r="AE19" s="177">
        <v>41.52</v>
      </c>
      <c r="AF19" s="177">
        <v>0</v>
      </c>
      <c r="AG19" s="177">
        <v>0</v>
      </c>
      <c r="AH19" s="177">
        <v>0</v>
      </c>
      <c r="AI19" s="177">
        <v>-2.33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56.16</v>
      </c>
      <c r="AQ19" s="177">
        <v>14.04</v>
      </c>
      <c r="AR19" s="177">
        <v>0</v>
      </c>
      <c r="AS19" s="177">
        <v>0.92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0.59</v>
      </c>
      <c r="BB19" s="177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135.44999999999999</v>
      </c>
      <c r="L20" s="177">
        <v>3.74</v>
      </c>
      <c r="M20" s="177">
        <v>53.29</v>
      </c>
      <c r="N20" s="177">
        <v>51.47</v>
      </c>
      <c r="O20" s="177">
        <v>72.319999999999993</v>
      </c>
      <c r="P20" s="177">
        <v>28.98</v>
      </c>
      <c r="Q20" s="177">
        <v>4</v>
      </c>
      <c r="R20" s="177">
        <v>10.16</v>
      </c>
      <c r="S20" s="177">
        <v>4</v>
      </c>
      <c r="T20" s="177">
        <v>0.24</v>
      </c>
      <c r="U20" s="177">
        <v>60.09</v>
      </c>
      <c r="V20" s="177">
        <v>2.9</v>
      </c>
      <c r="W20" s="177">
        <v>18.87</v>
      </c>
      <c r="X20" s="177">
        <v>62.68</v>
      </c>
      <c r="Y20" s="177">
        <v>0</v>
      </c>
      <c r="Z20">
        <v>0</v>
      </c>
      <c r="AA20" s="177">
        <v>15.04</v>
      </c>
      <c r="AB20" s="177">
        <v>0</v>
      </c>
      <c r="AC20" s="177">
        <v>0</v>
      </c>
      <c r="AD20" s="177">
        <v>0</v>
      </c>
      <c r="AE20" s="177">
        <v>41.52</v>
      </c>
      <c r="AF20" s="177">
        <v>0</v>
      </c>
      <c r="AG20" s="177">
        <v>0</v>
      </c>
      <c r="AH20" s="177">
        <v>0</v>
      </c>
      <c r="AI20" s="177">
        <v>-2.33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56.16</v>
      </c>
      <c r="AQ20" s="177">
        <v>14.04</v>
      </c>
      <c r="AR20" s="177">
        <v>0</v>
      </c>
      <c r="AS20" s="177">
        <v>0.92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0.59</v>
      </c>
      <c r="BB20" s="177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135.44999999999999</v>
      </c>
      <c r="L21" s="177">
        <v>3.74</v>
      </c>
      <c r="M21" s="177">
        <v>53.29</v>
      </c>
      <c r="N21" s="177">
        <v>51.47</v>
      </c>
      <c r="O21" s="177">
        <v>72.319999999999993</v>
      </c>
      <c r="P21" s="177">
        <v>28.98</v>
      </c>
      <c r="Q21" s="177">
        <v>4</v>
      </c>
      <c r="R21" s="177">
        <v>5.61</v>
      </c>
      <c r="S21" s="177">
        <v>4</v>
      </c>
      <c r="T21" s="177">
        <v>0.21</v>
      </c>
      <c r="U21" s="177">
        <v>60.09</v>
      </c>
      <c r="V21" s="177">
        <v>2.9</v>
      </c>
      <c r="W21" s="177">
        <v>18.87</v>
      </c>
      <c r="X21" s="177">
        <v>62.68</v>
      </c>
      <c r="Y21" s="177">
        <v>0</v>
      </c>
      <c r="Z21">
        <v>0</v>
      </c>
      <c r="AA21" s="177">
        <v>15.04</v>
      </c>
      <c r="AB21" s="177">
        <v>0</v>
      </c>
      <c r="AC21" s="177">
        <v>0</v>
      </c>
      <c r="AD21" s="177">
        <v>0</v>
      </c>
      <c r="AE21" s="177">
        <v>41.52</v>
      </c>
      <c r="AF21" s="177">
        <v>0</v>
      </c>
      <c r="AG21" s="177">
        <v>0</v>
      </c>
      <c r="AH21" s="177">
        <v>0</v>
      </c>
      <c r="AI21" s="177">
        <v>-2.33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56.16</v>
      </c>
      <c r="AQ21" s="177">
        <v>14.04</v>
      </c>
      <c r="AR21" s="177">
        <v>0</v>
      </c>
      <c r="AS21" s="177">
        <v>0.92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</v>
      </c>
      <c r="BA21" s="177">
        <v>0.59</v>
      </c>
      <c r="BB21" s="177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135.44999999999999</v>
      </c>
      <c r="L22" s="177">
        <v>3.74</v>
      </c>
      <c r="M22" s="177">
        <v>53.29</v>
      </c>
      <c r="N22" s="177">
        <v>51.47</v>
      </c>
      <c r="O22" s="177">
        <v>72.319999999999993</v>
      </c>
      <c r="P22" s="177">
        <v>28.98</v>
      </c>
      <c r="Q22" s="177">
        <v>4</v>
      </c>
      <c r="R22" s="177">
        <v>5.61</v>
      </c>
      <c r="S22" s="177">
        <v>4</v>
      </c>
      <c r="T22" s="177">
        <v>0.21</v>
      </c>
      <c r="U22" s="177">
        <v>60.09</v>
      </c>
      <c r="V22" s="177">
        <v>2.9</v>
      </c>
      <c r="W22" s="177">
        <v>18.87</v>
      </c>
      <c r="X22" s="177">
        <v>62.68</v>
      </c>
      <c r="Y22" s="177">
        <v>0</v>
      </c>
      <c r="Z22">
        <v>0</v>
      </c>
      <c r="AA22" s="177">
        <v>15.04</v>
      </c>
      <c r="AB22" s="177">
        <v>0</v>
      </c>
      <c r="AC22" s="177">
        <v>0</v>
      </c>
      <c r="AD22" s="177">
        <v>0</v>
      </c>
      <c r="AE22" s="177">
        <v>41.52</v>
      </c>
      <c r="AF22" s="177">
        <v>0</v>
      </c>
      <c r="AG22" s="177">
        <v>0</v>
      </c>
      <c r="AH22" s="177">
        <v>0</v>
      </c>
      <c r="AI22" s="177">
        <v>-2.33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56.16</v>
      </c>
      <c r="AQ22" s="177">
        <v>14.04</v>
      </c>
      <c r="AR22" s="177">
        <v>0</v>
      </c>
      <c r="AS22" s="177">
        <v>0.92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</v>
      </c>
      <c r="BA22" s="177">
        <v>0.59</v>
      </c>
      <c r="BB22" s="177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135.44999999999999</v>
      </c>
      <c r="L23" s="177">
        <v>3.74</v>
      </c>
      <c r="M23" s="177">
        <v>53.29</v>
      </c>
      <c r="N23" s="177">
        <v>51.47</v>
      </c>
      <c r="O23" s="177">
        <v>72.319999999999993</v>
      </c>
      <c r="P23" s="177">
        <v>28.98</v>
      </c>
      <c r="Q23" s="177">
        <v>3.87</v>
      </c>
      <c r="R23" s="177">
        <v>5.61</v>
      </c>
      <c r="S23" s="177">
        <v>4</v>
      </c>
      <c r="T23" s="177">
        <v>0.21</v>
      </c>
      <c r="U23" s="177">
        <v>60.09</v>
      </c>
      <c r="V23" s="177">
        <v>2.9</v>
      </c>
      <c r="W23" s="177">
        <v>18.87</v>
      </c>
      <c r="X23" s="177">
        <v>62.68</v>
      </c>
      <c r="Y23" s="177">
        <v>0</v>
      </c>
      <c r="Z23">
        <v>0</v>
      </c>
      <c r="AA23" s="177">
        <v>15.04</v>
      </c>
      <c r="AB23" s="177">
        <v>0</v>
      </c>
      <c r="AC23" s="177">
        <v>0</v>
      </c>
      <c r="AD23" s="177">
        <v>0</v>
      </c>
      <c r="AE23" s="177">
        <v>42.45</v>
      </c>
      <c r="AF23" s="177">
        <v>0</v>
      </c>
      <c r="AG23" s="177">
        <v>0</v>
      </c>
      <c r="AH23" s="177">
        <v>0</v>
      </c>
      <c r="AI23" s="177">
        <v>-2.33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56.16</v>
      </c>
      <c r="AQ23" s="177">
        <v>14.04</v>
      </c>
      <c r="AR23" s="177">
        <v>0</v>
      </c>
      <c r="AS23" s="177">
        <v>0.92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</v>
      </c>
      <c r="BA23" s="177">
        <v>0.59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135.44999999999999</v>
      </c>
      <c r="L24" s="177">
        <v>3.74</v>
      </c>
      <c r="M24" s="177">
        <v>53.29</v>
      </c>
      <c r="N24" s="177">
        <v>51.47</v>
      </c>
      <c r="O24" s="177">
        <v>72.319999999999993</v>
      </c>
      <c r="P24" s="177">
        <v>28.98</v>
      </c>
      <c r="Q24" s="177">
        <v>3.87</v>
      </c>
      <c r="R24" s="177">
        <v>5.61</v>
      </c>
      <c r="S24" s="177">
        <v>4</v>
      </c>
      <c r="T24" s="177">
        <v>0.21</v>
      </c>
      <c r="U24" s="177">
        <v>60.09</v>
      </c>
      <c r="V24" s="177">
        <v>2.9</v>
      </c>
      <c r="W24" s="177">
        <v>18.87</v>
      </c>
      <c r="X24" s="177">
        <v>62.68</v>
      </c>
      <c r="Y24" s="177">
        <v>0</v>
      </c>
      <c r="Z24">
        <v>0</v>
      </c>
      <c r="AA24" s="177">
        <v>15.04</v>
      </c>
      <c r="AB24" s="177">
        <v>0</v>
      </c>
      <c r="AC24" s="177">
        <v>0</v>
      </c>
      <c r="AD24" s="177">
        <v>0</v>
      </c>
      <c r="AE24" s="177">
        <v>42.45</v>
      </c>
      <c r="AF24" s="177">
        <v>0</v>
      </c>
      <c r="AG24" s="177">
        <v>0</v>
      </c>
      <c r="AH24" s="177">
        <v>0</v>
      </c>
      <c r="AI24" s="177">
        <v>-2.33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56.16</v>
      </c>
      <c r="AQ24" s="177">
        <v>14.04</v>
      </c>
      <c r="AR24" s="177">
        <v>0</v>
      </c>
      <c r="AS24" s="177">
        <v>0.92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</v>
      </c>
      <c r="BA24" s="177">
        <v>0.59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135.44999999999999</v>
      </c>
      <c r="L25" s="177">
        <v>3.74</v>
      </c>
      <c r="M25" s="177">
        <v>53.29</v>
      </c>
      <c r="N25" s="177">
        <v>51.47</v>
      </c>
      <c r="O25" s="177">
        <v>72.319999999999993</v>
      </c>
      <c r="P25" s="177">
        <v>28.98</v>
      </c>
      <c r="Q25" s="177">
        <v>3.87</v>
      </c>
      <c r="R25" s="177">
        <v>5.61</v>
      </c>
      <c r="S25" s="177">
        <v>4</v>
      </c>
      <c r="T25" s="177">
        <v>0.21</v>
      </c>
      <c r="U25" s="177">
        <v>60.09</v>
      </c>
      <c r="V25" s="177">
        <v>2.9</v>
      </c>
      <c r="W25" s="177">
        <v>18.05</v>
      </c>
      <c r="X25" s="177">
        <v>62.68</v>
      </c>
      <c r="Y25" s="177">
        <v>0</v>
      </c>
      <c r="Z25">
        <v>0</v>
      </c>
      <c r="AA25" s="177">
        <v>15.04</v>
      </c>
      <c r="AB25" s="177">
        <v>0</v>
      </c>
      <c r="AC25" s="177">
        <v>0</v>
      </c>
      <c r="AD25" s="177">
        <v>0</v>
      </c>
      <c r="AE25" s="177">
        <v>42.45</v>
      </c>
      <c r="AF25" s="177">
        <v>0</v>
      </c>
      <c r="AG25" s="177">
        <v>0</v>
      </c>
      <c r="AH25" s="177">
        <v>0</v>
      </c>
      <c r="AI25" s="177">
        <v>-2.33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56.16</v>
      </c>
      <c r="AQ25" s="177">
        <v>14.04</v>
      </c>
      <c r="AR25" s="177">
        <v>0</v>
      </c>
      <c r="AS25" s="177">
        <v>0.92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0.53</v>
      </c>
      <c r="BA25" s="177">
        <v>0.59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135.44999999999999</v>
      </c>
      <c r="L26" s="177">
        <v>3.74</v>
      </c>
      <c r="M26" s="177">
        <v>53.29</v>
      </c>
      <c r="N26" s="177">
        <v>51.47</v>
      </c>
      <c r="O26" s="177">
        <v>72.319999999999993</v>
      </c>
      <c r="P26" s="177">
        <v>28.98</v>
      </c>
      <c r="Q26" s="177">
        <v>3.87</v>
      </c>
      <c r="R26" s="177">
        <v>5.61</v>
      </c>
      <c r="S26" s="177">
        <v>4</v>
      </c>
      <c r="T26" s="177">
        <v>0.21</v>
      </c>
      <c r="U26" s="177">
        <v>60.09</v>
      </c>
      <c r="V26" s="177">
        <v>2.9</v>
      </c>
      <c r="W26" s="177">
        <v>18.05</v>
      </c>
      <c r="X26" s="177">
        <v>62.68</v>
      </c>
      <c r="Y26" s="177">
        <v>0</v>
      </c>
      <c r="Z26">
        <v>0</v>
      </c>
      <c r="AA26" s="177">
        <v>15.04</v>
      </c>
      <c r="AB26" s="177">
        <v>0</v>
      </c>
      <c r="AC26" s="177">
        <v>0</v>
      </c>
      <c r="AD26" s="177">
        <v>0</v>
      </c>
      <c r="AE26" s="177">
        <v>42.45</v>
      </c>
      <c r="AF26" s="177">
        <v>0</v>
      </c>
      <c r="AG26" s="177">
        <v>0</v>
      </c>
      <c r="AH26" s="177">
        <v>0</v>
      </c>
      <c r="AI26" s="177">
        <v>-2.33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56.16</v>
      </c>
      <c r="AQ26" s="177">
        <v>14.04</v>
      </c>
      <c r="AR26" s="177">
        <v>0</v>
      </c>
      <c r="AS26" s="177">
        <v>0.92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1.06</v>
      </c>
      <c r="BA26" s="177">
        <v>0.59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164.52</v>
      </c>
      <c r="L27" s="177">
        <v>3.74</v>
      </c>
      <c r="M27" s="177">
        <v>53.29</v>
      </c>
      <c r="N27" s="177">
        <v>51.47</v>
      </c>
      <c r="O27" s="177">
        <v>72.319999999999993</v>
      </c>
      <c r="P27" s="177">
        <v>28.98</v>
      </c>
      <c r="Q27" s="177">
        <v>3.94</v>
      </c>
      <c r="R27" s="177">
        <v>5.61</v>
      </c>
      <c r="S27" s="177">
        <v>4.3499999999999996</v>
      </c>
      <c r="T27" s="177">
        <v>0.21</v>
      </c>
      <c r="U27" s="177">
        <v>60.09</v>
      </c>
      <c r="V27" s="177">
        <v>2.9</v>
      </c>
      <c r="W27" s="177">
        <v>5.65</v>
      </c>
      <c r="X27" s="177">
        <v>62.68</v>
      </c>
      <c r="Y27" s="177">
        <v>0</v>
      </c>
      <c r="Z27">
        <v>0</v>
      </c>
      <c r="AA27" s="177">
        <v>14.4</v>
      </c>
      <c r="AB27" s="177">
        <v>0</v>
      </c>
      <c r="AC27" s="177">
        <v>0</v>
      </c>
      <c r="AD27" s="177">
        <v>0</v>
      </c>
      <c r="AE27" s="177">
        <v>42.45</v>
      </c>
      <c r="AF27" s="177">
        <v>0</v>
      </c>
      <c r="AG27" s="177">
        <v>0</v>
      </c>
      <c r="AH27" s="177">
        <v>0</v>
      </c>
      <c r="AI27" s="177">
        <v>-2.33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56.16</v>
      </c>
      <c r="AQ27" s="177">
        <v>14.04</v>
      </c>
      <c r="AR27" s="177">
        <v>4</v>
      </c>
      <c r="AS27" s="177">
        <v>0.92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0.85</v>
      </c>
      <c r="BA27" s="177">
        <v>0.59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135.44999999999999</v>
      </c>
      <c r="L28" s="177">
        <v>3.74</v>
      </c>
      <c r="M28" s="177">
        <v>53.29</v>
      </c>
      <c r="N28" s="177">
        <v>51.47</v>
      </c>
      <c r="O28" s="177">
        <v>72.319999999999993</v>
      </c>
      <c r="P28" s="177">
        <v>28.98</v>
      </c>
      <c r="Q28" s="177">
        <v>3.94</v>
      </c>
      <c r="R28" s="177">
        <v>5.61</v>
      </c>
      <c r="S28" s="177">
        <v>4.3499999999999996</v>
      </c>
      <c r="T28" s="177">
        <v>0.21</v>
      </c>
      <c r="U28" s="177">
        <v>60.09</v>
      </c>
      <c r="V28" s="177">
        <v>2.9</v>
      </c>
      <c r="W28" s="177">
        <v>5.65</v>
      </c>
      <c r="X28" s="177">
        <v>62.68</v>
      </c>
      <c r="Y28" s="177">
        <v>0</v>
      </c>
      <c r="Z28">
        <v>0</v>
      </c>
      <c r="AA28" s="177">
        <v>14.4</v>
      </c>
      <c r="AB28" s="177">
        <v>0</v>
      </c>
      <c r="AC28" s="177">
        <v>0</v>
      </c>
      <c r="AD28" s="177">
        <v>0</v>
      </c>
      <c r="AE28" s="177">
        <v>42.45</v>
      </c>
      <c r="AF28" s="177">
        <v>0</v>
      </c>
      <c r="AG28" s="177">
        <v>0</v>
      </c>
      <c r="AH28" s="177">
        <v>0</v>
      </c>
      <c r="AI28" s="177">
        <v>-2.33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56.16</v>
      </c>
      <c r="AQ28" s="177">
        <v>14.04</v>
      </c>
      <c r="AR28" s="177">
        <v>13.75</v>
      </c>
      <c r="AS28" s="177">
        <v>0.92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0.85</v>
      </c>
      <c r="BA28" s="177">
        <v>0.59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135.44999999999999</v>
      </c>
      <c r="L29" s="177">
        <v>3.74</v>
      </c>
      <c r="M29" s="177">
        <v>53.29</v>
      </c>
      <c r="N29" s="177">
        <v>51.47</v>
      </c>
      <c r="O29" s="177">
        <v>72.319999999999993</v>
      </c>
      <c r="P29" s="177">
        <v>28.98</v>
      </c>
      <c r="Q29" s="177">
        <v>3.94</v>
      </c>
      <c r="R29" s="177">
        <v>5.61</v>
      </c>
      <c r="S29" s="177">
        <v>5.61</v>
      </c>
      <c r="T29" s="177">
        <v>0.3</v>
      </c>
      <c r="U29" s="177">
        <v>60.09</v>
      </c>
      <c r="V29" s="177">
        <v>2.9</v>
      </c>
      <c r="W29" s="177">
        <v>5.65</v>
      </c>
      <c r="X29" s="177">
        <v>62.68</v>
      </c>
      <c r="Y29" s="177">
        <v>0</v>
      </c>
      <c r="Z29">
        <v>0</v>
      </c>
      <c r="AA29" s="177">
        <v>14.4</v>
      </c>
      <c r="AB29" s="177">
        <v>0</v>
      </c>
      <c r="AC29" s="177">
        <v>0</v>
      </c>
      <c r="AD29" s="177">
        <v>0</v>
      </c>
      <c r="AE29" s="177">
        <v>42.45</v>
      </c>
      <c r="AF29" s="177">
        <v>0</v>
      </c>
      <c r="AG29" s="177">
        <v>0</v>
      </c>
      <c r="AH29" s="177">
        <v>0</v>
      </c>
      <c r="AI29" s="177">
        <v>-2.33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56.16</v>
      </c>
      <c r="AQ29" s="177">
        <v>14.04</v>
      </c>
      <c r="AR29" s="177">
        <v>22.95</v>
      </c>
      <c r="AS29" s="177">
        <v>0.92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0.59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135.44999999999999</v>
      </c>
      <c r="L30" s="177">
        <v>3.74</v>
      </c>
      <c r="M30" s="177">
        <v>53.29</v>
      </c>
      <c r="N30" s="177">
        <v>51.47</v>
      </c>
      <c r="O30" s="177">
        <v>72.319999999999993</v>
      </c>
      <c r="P30" s="177">
        <v>28.98</v>
      </c>
      <c r="Q30" s="177">
        <v>3.94</v>
      </c>
      <c r="R30" s="177">
        <v>10.56</v>
      </c>
      <c r="S30" s="177">
        <v>5.61</v>
      </c>
      <c r="T30" s="177">
        <v>0.31</v>
      </c>
      <c r="U30" s="177">
        <v>60.09</v>
      </c>
      <c r="V30" s="177">
        <v>2.91</v>
      </c>
      <c r="W30" s="177">
        <v>5</v>
      </c>
      <c r="X30" s="177">
        <v>30.74</v>
      </c>
      <c r="Y30" s="177">
        <v>0</v>
      </c>
      <c r="Z30">
        <v>0</v>
      </c>
      <c r="AA30" s="177">
        <v>14.4</v>
      </c>
      <c r="AB30" s="177">
        <v>0</v>
      </c>
      <c r="AC30" s="177">
        <v>0</v>
      </c>
      <c r="AD30" s="177">
        <v>0</v>
      </c>
      <c r="AE30" s="177">
        <v>42.45</v>
      </c>
      <c r="AF30" s="177">
        <v>0</v>
      </c>
      <c r="AG30" s="177">
        <v>0</v>
      </c>
      <c r="AH30" s="177">
        <v>0</v>
      </c>
      <c r="AI30" s="177">
        <v>-2.33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56.16</v>
      </c>
      <c r="AQ30" s="177">
        <v>14.04</v>
      </c>
      <c r="AR30" s="177">
        <v>28.9</v>
      </c>
      <c r="AS30" s="177">
        <v>1.78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0.59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135.44999999999999</v>
      </c>
      <c r="L31" s="177">
        <v>3.74</v>
      </c>
      <c r="M31" s="177">
        <v>53.29</v>
      </c>
      <c r="N31" s="177">
        <v>51.47</v>
      </c>
      <c r="O31" s="177">
        <v>72.319999999999993</v>
      </c>
      <c r="P31" s="177">
        <v>28.98</v>
      </c>
      <c r="Q31" s="177">
        <v>3.94</v>
      </c>
      <c r="R31" s="177">
        <v>6.69</v>
      </c>
      <c r="S31" s="177">
        <v>5.61</v>
      </c>
      <c r="T31" s="177">
        <v>0.31</v>
      </c>
      <c r="U31" s="177">
        <v>60.09</v>
      </c>
      <c r="V31" s="177">
        <v>2.9</v>
      </c>
      <c r="W31" s="177">
        <v>4.6500000000000004</v>
      </c>
      <c r="X31" s="177">
        <v>14.51</v>
      </c>
      <c r="Y31" s="177">
        <v>0</v>
      </c>
      <c r="Z31">
        <v>0</v>
      </c>
      <c r="AA31" s="177">
        <v>14.43</v>
      </c>
      <c r="AB31" s="177">
        <v>0</v>
      </c>
      <c r="AC31" s="177">
        <v>0</v>
      </c>
      <c r="AD31" s="177">
        <v>0</v>
      </c>
      <c r="AE31" s="177">
        <v>35.5</v>
      </c>
      <c r="AF31" s="177">
        <v>0</v>
      </c>
      <c r="AG31" s="177">
        <v>0</v>
      </c>
      <c r="AH31" s="177">
        <v>0</v>
      </c>
      <c r="AI31" s="177">
        <v>-2.33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56.16</v>
      </c>
      <c r="AQ31" s="177">
        <v>14.04</v>
      </c>
      <c r="AR31" s="177">
        <v>40.5</v>
      </c>
      <c r="AS31" s="177">
        <v>1.78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0.73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135.44999999999999</v>
      </c>
      <c r="L32" s="177">
        <v>3.74</v>
      </c>
      <c r="M32" s="177">
        <v>53.29</v>
      </c>
      <c r="N32" s="177">
        <v>51.47</v>
      </c>
      <c r="O32" s="177">
        <v>72.319999999999993</v>
      </c>
      <c r="P32" s="177">
        <v>28.98</v>
      </c>
      <c r="Q32" s="177">
        <v>3.94</v>
      </c>
      <c r="R32" s="177">
        <v>6.05</v>
      </c>
      <c r="S32" s="177">
        <v>5.61</v>
      </c>
      <c r="T32" s="177">
        <v>0.31</v>
      </c>
      <c r="U32" s="177">
        <v>60.09</v>
      </c>
      <c r="V32" s="177">
        <v>2.9</v>
      </c>
      <c r="W32" s="177">
        <v>4.68</v>
      </c>
      <c r="X32" s="177">
        <v>14.51</v>
      </c>
      <c r="Y32" s="177">
        <v>0</v>
      </c>
      <c r="Z32">
        <v>0</v>
      </c>
      <c r="AA32" s="177">
        <v>14.43</v>
      </c>
      <c r="AB32" s="177">
        <v>0</v>
      </c>
      <c r="AC32" s="177">
        <v>0</v>
      </c>
      <c r="AD32" s="177">
        <v>0</v>
      </c>
      <c r="AE32" s="177">
        <v>35.5</v>
      </c>
      <c r="AF32" s="177">
        <v>0</v>
      </c>
      <c r="AG32" s="177">
        <v>0</v>
      </c>
      <c r="AH32" s="177">
        <v>0</v>
      </c>
      <c r="AI32" s="177">
        <v>-2.33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56.16</v>
      </c>
      <c r="AQ32" s="177">
        <v>14.04</v>
      </c>
      <c r="AR32" s="177">
        <v>40.5</v>
      </c>
      <c r="AS32" s="177">
        <v>1.78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0.78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135.44999999999999</v>
      </c>
      <c r="L33" s="177">
        <v>3.74</v>
      </c>
      <c r="M33" s="177">
        <v>53.29</v>
      </c>
      <c r="N33" s="177">
        <v>51.47</v>
      </c>
      <c r="O33" s="177">
        <v>72.319999999999993</v>
      </c>
      <c r="P33" s="177">
        <v>28.98</v>
      </c>
      <c r="Q33" s="177">
        <v>3.94</v>
      </c>
      <c r="R33" s="177">
        <v>5.61</v>
      </c>
      <c r="S33" s="177">
        <v>5.61</v>
      </c>
      <c r="T33" s="177">
        <v>0.31</v>
      </c>
      <c r="U33" s="177">
        <v>60.09</v>
      </c>
      <c r="V33" s="177">
        <v>2.9</v>
      </c>
      <c r="W33" s="177">
        <v>4.68</v>
      </c>
      <c r="X33" s="177">
        <v>14.51</v>
      </c>
      <c r="Y33" s="177">
        <v>0</v>
      </c>
      <c r="Z33">
        <v>0</v>
      </c>
      <c r="AA33" s="177">
        <v>14.43</v>
      </c>
      <c r="AB33" s="177">
        <v>0</v>
      </c>
      <c r="AC33" s="177">
        <v>0</v>
      </c>
      <c r="AD33" s="177">
        <v>0</v>
      </c>
      <c r="AE33" s="177">
        <v>41.52</v>
      </c>
      <c r="AF33" s="177">
        <v>0</v>
      </c>
      <c r="AG33" s="177">
        <v>0</v>
      </c>
      <c r="AH33" s="177">
        <v>0</v>
      </c>
      <c r="AI33" s="177">
        <v>-2.33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56.16</v>
      </c>
      <c r="AQ33" s="177">
        <v>14.04</v>
      </c>
      <c r="AR33" s="177">
        <v>40.5</v>
      </c>
      <c r="AS33" s="177">
        <v>1.78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1.58</v>
      </c>
      <c r="BA33" s="177">
        <v>0.78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135.44999999999999</v>
      </c>
      <c r="L34" s="177">
        <v>3.74</v>
      </c>
      <c r="M34" s="177">
        <v>53.29</v>
      </c>
      <c r="N34" s="177">
        <v>51.47</v>
      </c>
      <c r="O34" s="177">
        <v>72.319999999999993</v>
      </c>
      <c r="P34" s="177">
        <v>28.98</v>
      </c>
      <c r="Q34" s="177">
        <v>4.2300000000000004</v>
      </c>
      <c r="R34" s="177">
        <v>5.61</v>
      </c>
      <c r="S34" s="177">
        <v>5.61</v>
      </c>
      <c r="T34" s="177">
        <v>0.31</v>
      </c>
      <c r="U34" s="177">
        <v>60.09</v>
      </c>
      <c r="V34" s="177">
        <v>2.9</v>
      </c>
      <c r="W34" s="177">
        <v>4.68</v>
      </c>
      <c r="X34" s="177">
        <v>14.51</v>
      </c>
      <c r="Y34" s="177">
        <v>0</v>
      </c>
      <c r="Z34">
        <v>0</v>
      </c>
      <c r="AA34" s="177">
        <v>14.43</v>
      </c>
      <c r="AB34" s="177">
        <v>0</v>
      </c>
      <c r="AC34" s="177">
        <v>0</v>
      </c>
      <c r="AD34" s="177">
        <v>0</v>
      </c>
      <c r="AE34" s="177">
        <v>41.52</v>
      </c>
      <c r="AF34" s="177">
        <v>0</v>
      </c>
      <c r="AG34" s="177">
        <v>0</v>
      </c>
      <c r="AH34" s="177">
        <v>0</v>
      </c>
      <c r="AI34" s="177">
        <v>-2.33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56.16</v>
      </c>
      <c r="AQ34" s="177">
        <v>14.04</v>
      </c>
      <c r="AR34" s="177">
        <v>40.5</v>
      </c>
      <c r="AS34" s="177">
        <v>1.74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1.58</v>
      </c>
      <c r="BA34" s="177">
        <v>0.78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135.44999999999999</v>
      </c>
      <c r="L35" s="177">
        <v>3.74</v>
      </c>
      <c r="M35" s="177">
        <v>53.29</v>
      </c>
      <c r="N35" s="177">
        <v>51.47</v>
      </c>
      <c r="O35" s="177">
        <v>72.319999999999993</v>
      </c>
      <c r="P35" s="177">
        <v>28.98</v>
      </c>
      <c r="Q35" s="177">
        <v>4.2300000000000004</v>
      </c>
      <c r="R35" s="177">
        <v>5.61</v>
      </c>
      <c r="S35" s="177">
        <v>5.61</v>
      </c>
      <c r="T35" s="177">
        <v>0.31</v>
      </c>
      <c r="U35" s="177">
        <v>60.09</v>
      </c>
      <c r="V35" s="177">
        <v>2.9</v>
      </c>
      <c r="W35" s="177">
        <v>4.68</v>
      </c>
      <c r="X35" s="177">
        <v>14.51</v>
      </c>
      <c r="Y35" s="177">
        <v>0</v>
      </c>
      <c r="Z35">
        <v>0</v>
      </c>
      <c r="AA35" s="177">
        <v>14.43</v>
      </c>
      <c r="AB35" s="177">
        <v>0</v>
      </c>
      <c r="AC35" s="177">
        <v>0</v>
      </c>
      <c r="AD35" s="177">
        <v>0</v>
      </c>
      <c r="AE35" s="177">
        <v>41.52</v>
      </c>
      <c r="AF35" s="177">
        <v>0</v>
      </c>
      <c r="AG35" s="177">
        <v>0</v>
      </c>
      <c r="AH35" s="177">
        <v>0</v>
      </c>
      <c r="AI35" s="177">
        <v>-1.95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56.16</v>
      </c>
      <c r="AQ35" s="177">
        <v>14.04</v>
      </c>
      <c r="AR35" s="177">
        <v>47.5</v>
      </c>
      <c r="AS35" s="177">
        <v>1.71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1.06</v>
      </c>
      <c r="BA35" s="177">
        <v>0.78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135.44999999999999</v>
      </c>
      <c r="L36" s="177">
        <v>3.74</v>
      </c>
      <c r="M36" s="177">
        <v>53.29</v>
      </c>
      <c r="N36" s="177">
        <v>51.47</v>
      </c>
      <c r="O36" s="177">
        <v>72.319999999999993</v>
      </c>
      <c r="P36" s="177">
        <v>28.98</v>
      </c>
      <c r="Q36" s="177">
        <v>4.2300000000000004</v>
      </c>
      <c r="R36" s="177">
        <v>5.61</v>
      </c>
      <c r="S36" s="177">
        <v>5.61</v>
      </c>
      <c r="T36" s="177">
        <v>0.31</v>
      </c>
      <c r="U36" s="177">
        <v>60.09</v>
      </c>
      <c r="V36" s="177">
        <v>2.9</v>
      </c>
      <c r="W36" s="177">
        <v>4.68</v>
      </c>
      <c r="X36" s="177">
        <v>14.51</v>
      </c>
      <c r="Y36" s="177">
        <v>0</v>
      </c>
      <c r="Z36">
        <v>0</v>
      </c>
      <c r="AA36" s="177">
        <v>14.43</v>
      </c>
      <c r="AB36" s="177">
        <v>0</v>
      </c>
      <c r="AC36" s="177">
        <v>0</v>
      </c>
      <c r="AD36" s="177">
        <v>0</v>
      </c>
      <c r="AE36" s="177">
        <v>41.52</v>
      </c>
      <c r="AF36" s="177">
        <v>0</v>
      </c>
      <c r="AG36" s="177">
        <v>0</v>
      </c>
      <c r="AH36" s="177">
        <v>0</v>
      </c>
      <c r="AI36" s="177">
        <v>-1.95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56.16</v>
      </c>
      <c r="AQ36" s="177">
        <v>14.04</v>
      </c>
      <c r="AR36" s="177">
        <v>47.5</v>
      </c>
      <c r="AS36" s="177">
        <v>1.71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1.06</v>
      </c>
      <c r="BA36" s="177">
        <v>0.78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135.44999999999999</v>
      </c>
      <c r="L37" s="177">
        <v>3.74</v>
      </c>
      <c r="M37" s="177">
        <v>53.29</v>
      </c>
      <c r="N37" s="177">
        <v>51.47</v>
      </c>
      <c r="O37" s="177">
        <v>72.319999999999993</v>
      </c>
      <c r="P37" s="177">
        <v>28.98</v>
      </c>
      <c r="Q37" s="177">
        <v>4.2300000000000004</v>
      </c>
      <c r="R37" s="177">
        <v>5.61</v>
      </c>
      <c r="S37" s="177">
        <v>5.61</v>
      </c>
      <c r="T37" s="177">
        <v>0.31</v>
      </c>
      <c r="U37" s="177">
        <v>60.09</v>
      </c>
      <c r="V37" s="177">
        <v>2.9</v>
      </c>
      <c r="W37" s="177">
        <v>4.68</v>
      </c>
      <c r="X37" s="177">
        <v>13.11</v>
      </c>
      <c r="Y37" s="177">
        <v>0</v>
      </c>
      <c r="Z37">
        <v>0</v>
      </c>
      <c r="AA37" s="177">
        <v>14.43</v>
      </c>
      <c r="AB37" s="177">
        <v>0</v>
      </c>
      <c r="AC37" s="177">
        <v>0</v>
      </c>
      <c r="AD37" s="177">
        <v>0</v>
      </c>
      <c r="AE37" s="177">
        <v>41.52</v>
      </c>
      <c r="AF37" s="177">
        <v>0</v>
      </c>
      <c r="AG37" s="177">
        <v>0</v>
      </c>
      <c r="AH37" s="177">
        <v>0</v>
      </c>
      <c r="AI37" s="177">
        <v>-1.95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56.16</v>
      </c>
      <c r="AQ37" s="177">
        <v>14.04</v>
      </c>
      <c r="AR37" s="177">
        <v>47.5</v>
      </c>
      <c r="AS37" s="177">
        <v>1.71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0.53</v>
      </c>
      <c r="BA37" s="177">
        <v>0.78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135.44999999999999</v>
      </c>
      <c r="L38" s="177">
        <v>3.74</v>
      </c>
      <c r="M38" s="177">
        <v>53.29</v>
      </c>
      <c r="N38" s="177">
        <v>51.47</v>
      </c>
      <c r="O38" s="177">
        <v>72.319999999999993</v>
      </c>
      <c r="P38" s="177">
        <v>28.98</v>
      </c>
      <c r="Q38" s="177">
        <v>4.2300000000000004</v>
      </c>
      <c r="R38" s="177">
        <v>5.61</v>
      </c>
      <c r="S38" s="177">
        <v>5.61</v>
      </c>
      <c r="T38" s="177">
        <v>0.31</v>
      </c>
      <c r="U38" s="177">
        <v>60.09</v>
      </c>
      <c r="V38" s="177">
        <v>2.9</v>
      </c>
      <c r="W38" s="177">
        <v>4.68</v>
      </c>
      <c r="X38" s="177">
        <v>14.51</v>
      </c>
      <c r="Y38" s="177">
        <v>0</v>
      </c>
      <c r="Z38">
        <v>0</v>
      </c>
      <c r="AA38" s="177">
        <v>14.43</v>
      </c>
      <c r="AB38" s="177">
        <v>0</v>
      </c>
      <c r="AC38" s="177">
        <v>0</v>
      </c>
      <c r="AD38" s="177">
        <v>0</v>
      </c>
      <c r="AE38" s="177">
        <v>41.52</v>
      </c>
      <c r="AF38" s="177">
        <v>0</v>
      </c>
      <c r="AG38" s="177">
        <v>0</v>
      </c>
      <c r="AH38" s="177">
        <v>0</v>
      </c>
      <c r="AI38" s="177">
        <v>-1.95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56.16</v>
      </c>
      <c r="AQ38" s="177">
        <v>14.04</v>
      </c>
      <c r="AR38" s="177">
        <v>47.5</v>
      </c>
      <c r="AS38" s="177">
        <v>1.71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</v>
      </c>
      <c r="BA38" s="177">
        <v>0.68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135.44999999999999</v>
      </c>
      <c r="L39" s="177">
        <v>3.74</v>
      </c>
      <c r="M39" s="177">
        <v>53.29</v>
      </c>
      <c r="N39" s="177">
        <v>51.47</v>
      </c>
      <c r="O39" s="177">
        <v>72.319999999999993</v>
      </c>
      <c r="P39" s="177">
        <v>28.98</v>
      </c>
      <c r="Q39" s="177">
        <v>4.2300000000000004</v>
      </c>
      <c r="R39" s="177">
        <v>5.61</v>
      </c>
      <c r="S39" s="177">
        <v>5.61</v>
      </c>
      <c r="T39" s="177">
        <v>0.31</v>
      </c>
      <c r="U39" s="177">
        <v>60.09</v>
      </c>
      <c r="V39" s="177">
        <v>2.9</v>
      </c>
      <c r="W39" s="177">
        <v>4.68</v>
      </c>
      <c r="X39" s="177">
        <v>14.51</v>
      </c>
      <c r="Y39" s="177">
        <v>0</v>
      </c>
      <c r="Z39">
        <v>0</v>
      </c>
      <c r="AA39" s="177">
        <v>13.79</v>
      </c>
      <c r="AB39" s="177">
        <v>0</v>
      </c>
      <c r="AC39" s="177">
        <v>0</v>
      </c>
      <c r="AD39" s="177">
        <v>0</v>
      </c>
      <c r="AE39" s="177">
        <v>40.56</v>
      </c>
      <c r="AF39" s="177">
        <v>0</v>
      </c>
      <c r="AG39" s="177">
        <v>0</v>
      </c>
      <c r="AH39" s="177">
        <v>0</v>
      </c>
      <c r="AI39" s="177">
        <v>-1.95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56.16</v>
      </c>
      <c r="AQ39" s="177">
        <v>14.04</v>
      </c>
      <c r="AR39" s="177">
        <v>47.5</v>
      </c>
      <c r="AS39" s="177">
        <v>0.92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0.68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135.44999999999999</v>
      </c>
      <c r="L40" s="177">
        <v>3.74</v>
      </c>
      <c r="M40" s="177">
        <v>53.29</v>
      </c>
      <c r="N40" s="177">
        <v>51.47</v>
      </c>
      <c r="O40" s="177">
        <v>72.319999999999993</v>
      </c>
      <c r="P40" s="177">
        <v>28.98</v>
      </c>
      <c r="Q40" s="177">
        <v>4.2300000000000004</v>
      </c>
      <c r="R40" s="177">
        <v>5.61</v>
      </c>
      <c r="S40" s="177">
        <v>5.61</v>
      </c>
      <c r="T40" s="177">
        <v>0.31</v>
      </c>
      <c r="U40" s="177">
        <v>60.09</v>
      </c>
      <c r="V40" s="177">
        <v>2.9</v>
      </c>
      <c r="W40" s="177">
        <v>4.68</v>
      </c>
      <c r="X40" s="177">
        <v>14.51</v>
      </c>
      <c r="Y40" s="177">
        <v>0</v>
      </c>
      <c r="Z40">
        <v>0</v>
      </c>
      <c r="AA40" s="177">
        <v>13.79</v>
      </c>
      <c r="AB40" s="177">
        <v>0</v>
      </c>
      <c r="AC40" s="177">
        <v>0</v>
      </c>
      <c r="AD40" s="177">
        <v>0</v>
      </c>
      <c r="AE40" s="177">
        <v>40.56</v>
      </c>
      <c r="AF40" s="177">
        <v>0</v>
      </c>
      <c r="AG40" s="177">
        <v>0</v>
      </c>
      <c r="AH40" s="177">
        <v>0</v>
      </c>
      <c r="AI40" s="177">
        <v>-1.95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56.16</v>
      </c>
      <c r="AQ40" s="177">
        <v>14.04</v>
      </c>
      <c r="AR40" s="177">
        <v>47.5</v>
      </c>
      <c r="AS40" s="177">
        <v>0.92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0.68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135.44999999999999</v>
      </c>
      <c r="L41" s="177">
        <v>3.74</v>
      </c>
      <c r="M41" s="177">
        <v>53.29</v>
      </c>
      <c r="N41" s="177">
        <v>51.47</v>
      </c>
      <c r="O41" s="177">
        <v>72.319999999999993</v>
      </c>
      <c r="P41" s="177">
        <v>28.98</v>
      </c>
      <c r="Q41" s="177">
        <v>4.2300000000000004</v>
      </c>
      <c r="R41" s="177">
        <v>5.61</v>
      </c>
      <c r="S41" s="177">
        <v>5.61</v>
      </c>
      <c r="T41" s="177">
        <v>0.31</v>
      </c>
      <c r="U41" s="177">
        <v>60.09</v>
      </c>
      <c r="V41" s="177">
        <v>2.9</v>
      </c>
      <c r="W41" s="177">
        <v>4.7300000000000004</v>
      </c>
      <c r="X41" s="177">
        <v>14.51</v>
      </c>
      <c r="Y41" s="177">
        <v>0</v>
      </c>
      <c r="Z41">
        <v>0</v>
      </c>
      <c r="AA41" s="177">
        <v>13.79</v>
      </c>
      <c r="AB41" s="177">
        <v>0</v>
      </c>
      <c r="AC41" s="177">
        <v>0</v>
      </c>
      <c r="AD41" s="177">
        <v>0</v>
      </c>
      <c r="AE41" s="177">
        <v>40.56</v>
      </c>
      <c r="AF41" s="177">
        <v>0</v>
      </c>
      <c r="AG41" s="177">
        <v>0</v>
      </c>
      <c r="AH41" s="177">
        <v>0</v>
      </c>
      <c r="AI41" s="177">
        <v>-1.95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56.16</v>
      </c>
      <c r="AQ41" s="177">
        <v>14.04</v>
      </c>
      <c r="AR41" s="177">
        <v>47.5</v>
      </c>
      <c r="AS41" s="177">
        <v>0.92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0.68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135.44999999999999</v>
      </c>
      <c r="L42" s="177">
        <v>3.74</v>
      </c>
      <c r="M42" s="177">
        <v>53.29</v>
      </c>
      <c r="N42" s="177">
        <v>51.47</v>
      </c>
      <c r="O42" s="177">
        <v>72.319999999999993</v>
      </c>
      <c r="P42" s="177">
        <v>28.98</v>
      </c>
      <c r="Q42" s="177">
        <v>4.2300000000000004</v>
      </c>
      <c r="R42" s="177">
        <v>5.61</v>
      </c>
      <c r="S42" s="177">
        <v>5.61</v>
      </c>
      <c r="T42" s="177">
        <v>0.31</v>
      </c>
      <c r="U42" s="177">
        <v>60.09</v>
      </c>
      <c r="V42" s="177">
        <v>2.9</v>
      </c>
      <c r="W42" s="177">
        <v>4.84</v>
      </c>
      <c r="X42" s="177">
        <v>14.51</v>
      </c>
      <c r="Y42" s="177">
        <v>0</v>
      </c>
      <c r="Z42">
        <v>0</v>
      </c>
      <c r="AA42" s="177">
        <v>13.79</v>
      </c>
      <c r="AB42" s="177">
        <v>0</v>
      </c>
      <c r="AC42" s="177">
        <v>0</v>
      </c>
      <c r="AD42" s="177">
        <v>0</v>
      </c>
      <c r="AE42" s="177">
        <v>40.56</v>
      </c>
      <c r="AF42" s="177">
        <v>0</v>
      </c>
      <c r="AG42" s="177">
        <v>0</v>
      </c>
      <c r="AH42" s="177">
        <v>0</v>
      </c>
      <c r="AI42" s="177">
        <v>-1.95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56.16</v>
      </c>
      <c r="AQ42" s="177">
        <v>14.04</v>
      </c>
      <c r="AR42" s="177">
        <v>47.5</v>
      </c>
      <c r="AS42" s="177">
        <v>0.92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0.68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135.44999999999999</v>
      </c>
      <c r="L43" s="177">
        <v>3.74</v>
      </c>
      <c r="M43" s="177">
        <v>53.29</v>
      </c>
      <c r="N43" s="177">
        <v>51.47</v>
      </c>
      <c r="O43" s="177">
        <v>72.319999999999993</v>
      </c>
      <c r="P43" s="177">
        <v>28.98</v>
      </c>
      <c r="Q43" s="177">
        <v>4.2300000000000004</v>
      </c>
      <c r="R43" s="177">
        <v>5.61</v>
      </c>
      <c r="S43" s="177">
        <v>5.61</v>
      </c>
      <c r="T43" s="177">
        <v>0.31</v>
      </c>
      <c r="U43" s="177">
        <v>60.09</v>
      </c>
      <c r="V43" s="177">
        <v>2.9</v>
      </c>
      <c r="W43" s="177">
        <v>4.84</v>
      </c>
      <c r="X43" s="177">
        <v>62.68</v>
      </c>
      <c r="Y43" s="177">
        <v>0</v>
      </c>
      <c r="Z43">
        <v>0</v>
      </c>
      <c r="AA43" s="177">
        <v>13.82</v>
      </c>
      <c r="AB43" s="177">
        <v>0</v>
      </c>
      <c r="AC43" s="177">
        <v>0</v>
      </c>
      <c r="AD43" s="177">
        <v>0</v>
      </c>
      <c r="AE43" s="177">
        <v>40.56</v>
      </c>
      <c r="AF43" s="177">
        <v>0</v>
      </c>
      <c r="AG43" s="177">
        <v>0</v>
      </c>
      <c r="AH43" s="177">
        <v>0</v>
      </c>
      <c r="AI43" s="177">
        <v>-1.95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56.16</v>
      </c>
      <c r="AQ43" s="177">
        <v>14.04</v>
      </c>
      <c r="AR43" s="177">
        <v>47.5</v>
      </c>
      <c r="AS43" s="177">
        <v>0.92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0.68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135.44999999999999</v>
      </c>
      <c r="L44" s="177">
        <v>3.74</v>
      </c>
      <c r="M44" s="177">
        <v>53.29</v>
      </c>
      <c r="N44" s="177">
        <v>51.47</v>
      </c>
      <c r="O44" s="177">
        <v>72.319999999999993</v>
      </c>
      <c r="P44" s="177">
        <v>28.98</v>
      </c>
      <c r="Q44" s="177">
        <v>4.2300000000000004</v>
      </c>
      <c r="R44" s="177">
        <v>5.61</v>
      </c>
      <c r="S44" s="177">
        <v>5.61</v>
      </c>
      <c r="T44" s="177">
        <v>0.31</v>
      </c>
      <c r="U44" s="177">
        <v>60.09</v>
      </c>
      <c r="V44" s="177">
        <v>2.9</v>
      </c>
      <c r="W44" s="177">
        <v>4.84</v>
      </c>
      <c r="X44" s="177">
        <v>62.68</v>
      </c>
      <c r="Y44" s="177">
        <v>0</v>
      </c>
      <c r="Z44">
        <v>0</v>
      </c>
      <c r="AA44" s="177">
        <v>13.17</v>
      </c>
      <c r="AB44" s="177">
        <v>0</v>
      </c>
      <c r="AC44" s="177">
        <v>0</v>
      </c>
      <c r="AD44" s="177">
        <v>0</v>
      </c>
      <c r="AE44" s="177">
        <v>40.56</v>
      </c>
      <c r="AF44" s="177">
        <v>0</v>
      </c>
      <c r="AG44" s="177">
        <v>0</v>
      </c>
      <c r="AH44" s="177">
        <v>0</v>
      </c>
      <c r="AI44" s="177">
        <v>-1.95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56.16</v>
      </c>
      <c r="AQ44" s="177">
        <v>14.04</v>
      </c>
      <c r="AR44" s="177">
        <v>47.5</v>
      </c>
      <c r="AS44" s="177">
        <v>0.92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0.48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135.44999999999999</v>
      </c>
      <c r="L45" s="177">
        <v>3.74</v>
      </c>
      <c r="M45" s="177">
        <v>53.29</v>
      </c>
      <c r="N45" s="177">
        <v>51.47</v>
      </c>
      <c r="O45" s="177">
        <v>72.319999999999993</v>
      </c>
      <c r="P45" s="177">
        <v>28.98</v>
      </c>
      <c r="Q45" s="177">
        <v>4.2300000000000004</v>
      </c>
      <c r="R45" s="177">
        <v>5.61</v>
      </c>
      <c r="S45" s="177">
        <v>5.61</v>
      </c>
      <c r="T45" s="177">
        <v>0.31</v>
      </c>
      <c r="U45" s="177">
        <v>60.09</v>
      </c>
      <c r="V45" s="177">
        <v>2.9</v>
      </c>
      <c r="W45" s="177">
        <v>4.84</v>
      </c>
      <c r="X45" s="177">
        <v>62.68</v>
      </c>
      <c r="Y45" s="177">
        <v>0</v>
      </c>
      <c r="Z45">
        <v>0</v>
      </c>
      <c r="AA45" s="177">
        <v>13.17</v>
      </c>
      <c r="AB45" s="177">
        <v>0</v>
      </c>
      <c r="AC45" s="177">
        <v>0</v>
      </c>
      <c r="AD45" s="177">
        <v>0</v>
      </c>
      <c r="AE45" s="177">
        <v>40.56</v>
      </c>
      <c r="AF45" s="177">
        <v>0</v>
      </c>
      <c r="AG45" s="177">
        <v>0</v>
      </c>
      <c r="AH45" s="177">
        <v>0</v>
      </c>
      <c r="AI45" s="177">
        <v>-1.95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56.16</v>
      </c>
      <c r="AQ45" s="177">
        <v>14.04</v>
      </c>
      <c r="AR45" s="177">
        <v>47.5</v>
      </c>
      <c r="AS45" s="177">
        <v>0.92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0.24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135.44999999999999</v>
      </c>
      <c r="L46" s="177">
        <v>3.74</v>
      </c>
      <c r="M46" s="177">
        <v>53.29</v>
      </c>
      <c r="N46" s="177">
        <v>51.47</v>
      </c>
      <c r="O46" s="177">
        <v>72.319999999999993</v>
      </c>
      <c r="P46" s="177">
        <v>28.98</v>
      </c>
      <c r="Q46" s="177">
        <v>4.2300000000000004</v>
      </c>
      <c r="R46" s="177">
        <v>5.61</v>
      </c>
      <c r="S46" s="177">
        <v>5.61</v>
      </c>
      <c r="T46" s="177">
        <v>0.31</v>
      </c>
      <c r="U46" s="177">
        <v>60.09</v>
      </c>
      <c r="V46" s="177">
        <v>2.9</v>
      </c>
      <c r="W46" s="177">
        <v>4.84</v>
      </c>
      <c r="X46" s="177">
        <v>62.68</v>
      </c>
      <c r="Y46" s="177">
        <v>0</v>
      </c>
      <c r="Z46">
        <v>0</v>
      </c>
      <c r="AA46" s="177">
        <v>13.17</v>
      </c>
      <c r="AB46" s="177">
        <v>0</v>
      </c>
      <c r="AC46" s="177">
        <v>0</v>
      </c>
      <c r="AD46" s="177">
        <v>0</v>
      </c>
      <c r="AE46" s="177">
        <v>40.56</v>
      </c>
      <c r="AF46" s="177">
        <v>0</v>
      </c>
      <c r="AG46" s="177">
        <v>0</v>
      </c>
      <c r="AH46" s="177">
        <v>0</v>
      </c>
      <c r="AI46" s="177">
        <v>-1.95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56.16</v>
      </c>
      <c r="AQ46" s="177">
        <v>14.04</v>
      </c>
      <c r="AR46" s="177">
        <v>47.5</v>
      </c>
      <c r="AS46" s="177">
        <v>0.92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135.44999999999999</v>
      </c>
      <c r="L47" s="177">
        <v>3.74</v>
      </c>
      <c r="M47" s="177">
        <v>53.29</v>
      </c>
      <c r="N47" s="177">
        <v>51.47</v>
      </c>
      <c r="O47" s="177">
        <v>72.319999999999993</v>
      </c>
      <c r="P47" s="177">
        <v>28.98</v>
      </c>
      <c r="Q47" s="177">
        <v>4.2300000000000004</v>
      </c>
      <c r="R47" s="177">
        <v>5.61</v>
      </c>
      <c r="S47" s="177">
        <v>5.61</v>
      </c>
      <c r="T47" s="177">
        <v>0.31</v>
      </c>
      <c r="U47" s="177">
        <v>60.09</v>
      </c>
      <c r="V47" s="177">
        <v>2.9</v>
      </c>
      <c r="W47" s="177">
        <v>5.71</v>
      </c>
      <c r="X47" s="177">
        <v>62.68</v>
      </c>
      <c r="Y47" s="177">
        <v>0</v>
      </c>
      <c r="Z47">
        <v>0</v>
      </c>
      <c r="AA47" s="177">
        <v>13.17</v>
      </c>
      <c r="AB47" s="177">
        <v>0</v>
      </c>
      <c r="AC47" s="177">
        <v>0</v>
      </c>
      <c r="AD47" s="177">
        <v>0</v>
      </c>
      <c r="AE47" s="177">
        <v>40</v>
      </c>
      <c r="AF47" s="177">
        <v>0</v>
      </c>
      <c r="AG47" s="177">
        <v>0</v>
      </c>
      <c r="AH47" s="177">
        <v>0</v>
      </c>
      <c r="AI47" s="177">
        <v>-1.95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56.16</v>
      </c>
      <c r="AQ47" s="177">
        <v>14.04</v>
      </c>
      <c r="AR47" s="177">
        <v>47.5</v>
      </c>
      <c r="AS47" s="177">
        <v>0.92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135.44999999999999</v>
      </c>
      <c r="L48" s="177">
        <v>3.74</v>
      </c>
      <c r="M48" s="177">
        <v>53.29</v>
      </c>
      <c r="N48" s="177">
        <v>51.47</v>
      </c>
      <c r="O48" s="177">
        <v>72.319999999999993</v>
      </c>
      <c r="P48" s="177">
        <v>28.98</v>
      </c>
      <c r="Q48" s="177">
        <v>4.2300000000000004</v>
      </c>
      <c r="R48" s="177">
        <v>5.61</v>
      </c>
      <c r="S48" s="177">
        <v>5.61</v>
      </c>
      <c r="T48" s="177">
        <v>0.31</v>
      </c>
      <c r="U48" s="177">
        <v>60.09</v>
      </c>
      <c r="V48" s="177">
        <v>2.9</v>
      </c>
      <c r="W48" s="177">
        <v>5.71</v>
      </c>
      <c r="X48" s="177">
        <v>62.68</v>
      </c>
      <c r="Y48" s="177">
        <v>0</v>
      </c>
      <c r="Z48">
        <v>0</v>
      </c>
      <c r="AA48" s="177">
        <v>12.44</v>
      </c>
      <c r="AB48" s="177">
        <v>0</v>
      </c>
      <c r="AC48" s="177">
        <v>0</v>
      </c>
      <c r="AD48" s="177">
        <v>0</v>
      </c>
      <c r="AE48" s="177">
        <v>40</v>
      </c>
      <c r="AF48" s="177">
        <v>0</v>
      </c>
      <c r="AG48" s="177">
        <v>0</v>
      </c>
      <c r="AH48" s="177">
        <v>0</v>
      </c>
      <c r="AI48" s="177">
        <v>-1.95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56.16</v>
      </c>
      <c r="AQ48" s="177">
        <v>14.04</v>
      </c>
      <c r="AR48" s="177">
        <v>47.5</v>
      </c>
      <c r="AS48" s="177">
        <v>0.92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135.44999999999999</v>
      </c>
      <c r="L49" s="177">
        <v>3.74</v>
      </c>
      <c r="M49" s="177">
        <v>53.29</v>
      </c>
      <c r="N49" s="177">
        <v>51.47</v>
      </c>
      <c r="O49" s="177">
        <v>72.319999999999993</v>
      </c>
      <c r="P49" s="177">
        <v>28.98</v>
      </c>
      <c r="Q49" s="177">
        <v>3.94</v>
      </c>
      <c r="R49" s="177">
        <v>5.61</v>
      </c>
      <c r="S49" s="177">
        <v>5.61</v>
      </c>
      <c r="T49" s="177">
        <v>0</v>
      </c>
      <c r="U49" s="177">
        <v>60.09</v>
      </c>
      <c r="V49" s="177">
        <v>2.9</v>
      </c>
      <c r="W49" s="177">
        <v>5.71</v>
      </c>
      <c r="X49" s="177">
        <v>62.68</v>
      </c>
      <c r="Y49" s="177">
        <v>0</v>
      </c>
      <c r="Z49">
        <v>0</v>
      </c>
      <c r="AA49" s="177">
        <v>12.44</v>
      </c>
      <c r="AB49" s="177">
        <v>0</v>
      </c>
      <c r="AC49" s="177">
        <v>0</v>
      </c>
      <c r="AD49" s="177">
        <v>0</v>
      </c>
      <c r="AE49" s="177">
        <v>40</v>
      </c>
      <c r="AF49" s="177">
        <v>0</v>
      </c>
      <c r="AG49" s="177">
        <v>0</v>
      </c>
      <c r="AH49" s="177">
        <v>0</v>
      </c>
      <c r="AI49" s="177">
        <v>-1.95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56.16</v>
      </c>
      <c r="AQ49" s="177">
        <v>14.04</v>
      </c>
      <c r="AR49" s="177">
        <v>47.5</v>
      </c>
      <c r="AS49" s="177">
        <v>0.92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135.44999999999999</v>
      </c>
      <c r="L50" s="177">
        <v>3.74</v>
      </c>
      <c r="M50" s="177">
        <v>53.29</v>
      </c>
      <c r="N50" s="177">
        <v>51.47</v>
      </c>
      <c r="O50" s="177">
        <v>72.319999999999993</v>
      </c>
      <c r="P50" s="177">
        <v>28.98</v>
      </c>
      <c r="Q50" s="177">
        <v>3.94</v>
      </c>
      <c r="R50" s="177">
        <v>5.61</v>
      </c>
      <c r="S50" s="177">
        <v>5.61</v>
      </c>
      <c r="T50" s="177">
        <v>0</v>
      </c>
      <c r="U50" s="177">
        <v>60.09</v>
      </c>
      <c r="V50" s="177">
        <v>2.9</v>
      </c>
      <c r="W50" s="177">
        <v>5.71</v>
      </c>
      <c r="X50" s="177">
        <v>62.68</v>
      </c>
      <c r="Y50" s="177">
        <v>0</v>
      </c>
      <c r="Z50">
        <v>0</v>
      </c>
      <c r="AA50" s="177">
        <v>12.44</v>
      </c>
      <c r="AB50" s="177">
        <v>0</v>
      </c>
      <c r="AC50" s="177">
        <v>0</v>
      </c>
      <c r="AD50" s="177">
        <v>0</v>
      </c>
      <c r="AE50" s="177">
        <v>40</v>
      </c>
      <c r="AF50" s="177">
        <v>0</v>
      </c>
      <c r="AG50" s="177">
        <v>0</v>
      </c>
      <c r="AH50" s="177">
        <v>0</v>
      </c>
      <c r="AI50" s="177">
        <v>-1.95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56.16</v>
      </c>
      <c r="AQ50" s="177">
        <v>14.04</v>
      </c>
      <c r="AR50" s="177">
        <v>47.5</v>
      </c>
      <c r="AS50" s="177">
        <v>0.92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135.44999999999999</v>
      </c>
      <c r="L51" s="177">
        <v>3.74</v>
      </c>
      <c r="M51" s="177">
        <v>53.29</v>
      </c>
      <c r="N51" s="177">
        <v>51.47</v>
      </c>
      <c r="O51" s="177">
        <v>72.319999999999993</v>
      </c>
      <c r="P51" s="177">
        <v>28.98</v>
      </c>
      <c r="Q51" s="177">
        <v>3.94</v>
      </c>
      <c r="R51" s="177">
        <v>5.61</v>
      </c>
      <c r="S51" s="177">
        <v>5.64</v>
      </c>
      <c r="T51" s="177">
        <v>0</v>
      </c>
      <c r="U51" s="177">
        <v>60.09</v>
      </c>
      <c r="V51" s="177">
        <v>2.9</v>
      </c>
      <c r="W51" s="177">
        <v>5.65</v>
      </c>
      <c r="X51" s="177">
        <v>32.89</v>
      </c>
      <c r="Y51" s="177">
        <v>0</v>
      </c>
      <c r="Z51">
        <v>0</v>
      </c>
      <c r="AA51" s="177">
        <v>12.49</v>
      </c>
      <c r="AB51" s="177">
        <v>0</v>
      </c>
      <c r="AC51" s="177">
        <v>0</v>
      </c>
      <c r="AD51" s="177">
        <v>0</v>
      </c>
      <c r="AE51" s="177">
        <v>40</v>
      </c>
      <c r="AF51" s="177">
        <v>0</v>
      </c>
      <c r="AG51" s="177">
        <v>0</v>
      </c>
      <c r="AH51" s="177">
        <v>0</v>
      </c>
      <c r="AI51" s="177">
        <v>-1.95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56.16</v>
      </c>
      <c r="AQ51" s="177">
        <v>14.04</v>
      </c>
      <c r="AR51" s="177">
        <v>47.5</v>
      </c>
      <c r="AS51" s="177">
        <v>0.92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135.44999999999999</v>
      </c>
      <c r="L52" s="177">
        <v>3.74</v>
      </c>
      <c r="M52" s="177">
        <v>53.29</v>
      </c>
      <c r="N52" s="177">
        <v>51.47</v>
      </c>
      <c r="O52" s="177">
        <v>72.319999999999993</v>
      </c>
      <c r="P52" s="177">
        <v>28.98</v>
      </c>
      <c r="Q52" s="177">
        <v>3.94</v>
      </c>
      <c r="R52" s="177">
        <v>5.61</v>
      </c>
      <c r="S52" s="177">
        <v>5.64</v>
      </c>
      <c r="T52" s="177">
        <v>0</v>
      </c>
      <c r="U52" s="177">
        <v>60.09</v>
      </c>
      <c r="V52" s="177">
        <v>2.9</v>
      </c>
      <c r="W52" s="177">
        <v>5.65</v>
      </c>
      <c r="X52" s="177">
        <v>32.89</v>
      </c>
      <c r="Y52" s="177">
        <v>0</v>
      </c>
      <c r="Z52">
        <v>0</v>
      </c>
      <c r="AA52" s="177">
        <v>12.49</v>
      </c>
      <c r="AB52" s="177">
        <v>0</v>
      </c>
      <c r="AC52" s="177">
        <v>0</v>
      </c>
      <c r="AD52" s="177">
        <v>0</v>
      </c>
      <c r="AE52" s="177">
        <v>40</v>
      </c>
      <c r="AF52" s="177">
        <v>0</v>
      </c>
      <c r="AG52" s="177">
        <v>0</v>
      </c>
      <c r="AH52" s="177">
        <v>0</v>
      </c>
      <c r="AI52" s="177">
        <v>-1.95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56.16</v>
      </c>
      <c r="AQ52" s="177">
        <v>14.04</v>
      </c>
      <c r="AR52" s="177">
        <v>47.5</v>
      </c>
      <c r="AS52" s="177">
        <v>0.92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135.44999999999999</v>
      </c>
      <c r="L53" s="177">
        <v>3.74</v>
      </c>
      <c r="M53" s="177">
        <v>53.29</v>
      </c>
      <c r="N53" s="177">
        <v>51.47</v>
      </c>
      <c r="O53" s="177">
        <v>72.319999999999993</v>
      </c>
      <c r="P53" s="177">
        <v>28.98</v>
      </c>
      <c r="Q53" s="177">
        <v>3.94</v>
      </c>
      <c r="R53" s="177">
        <v>5.61</v>
      </c>
      <c r="S53" s="177">
        <v>4.3</v>
      </c>
      <c r="T53" s="177">
        <v>0</v>
      </c>
      <c r="U53" s="177">
        <v>60.09</v>
      </c>
      <c r="V53" s="177">
        <v>2.9</v>
      </c>
      <c r="W53" s="177">
        <v>5.65</v>
      </c>
      <c r="X53" s="177">
        <v>32.89</v>
      </c>
      <c r="Y53" s="177">
        <v>0</v>
      </c>
      <c r="Z53">
        <v>0</v>
      </c>
      <c r="AA53" s="177">
        <v>12.49</v>
      </c>
      <c r="AB53" s="177">
        <v>0</v>
      </c>
      <c r="AC53" s="177">
        <v>0</v>
      </c>
      <c r="AD53" s="177">
        <v>0</v>
      </c>
      <c r="AE53" s="177">
        <v>40</v>
      </c>
      <c r="AF53" s="177">
        <v>0</v>
      </c>
      <c r="AG53" s="177">
        <v>0</v>
      </c>
      <c r="AH53" s="177">
        <v>0</v>
      </c>
      <c r="AI53" s="177">
        <v>-1.95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56.09</v>
      </c>
      <c r="AQ53" s="177">
        <v>14.04</v>
      </c>
      <c r="AR53" s="177">
        <v>47.5</v>
      </c>
      <c r="AS53" s="177">
        <v>0.92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135.44999999999999</v>
      </c>
      <c r="L54" s="177">
        <v>3.74</v>
      </c>
      <c r="M54" s="177">
        <v>53.29</v>
      </c>
      <c r="N54" s="177">
        <v>51.47</v>
      </c>
      <c r="O54" s="177">
        <v>72.319999999999993</v>
      </c>
      <c r="P54" s="177">
        <v>28.98</v>
      </c>
      <c r="Q54" s="177">
        <v>3.94</v>
      </c>
      <c r="R54" s="177">
        <v>5.61</v>
      </c>
      <c r="S54" s="177">
        <v>4.3</v>
      </c>
      <c r="T54" s="177">
        <v>0</v>
      </c>
      <c r="U54" s="177">
        <v>60.09</v>
      </c>
      <c r="V54" s="177">
        <v>2.9</v>
      </c>
      <c r="W54" s="177">
        <v>5.65</v>
      </c>
      <c r="X54" s="177">
        <v>32.89</v>
      </c>
      <c r="Y54" s="177">
        <v>0</v>
      </c>
      <c r="Z54">
        <v>0</v>
      </c>
      <c r="AA54" s="177">
        <v>11.49</v>
      </c>
      <c r="AB54" s="177">
        <v>0</v>
      </c>
      <c r="AC54" s="177">
        <v>0</v>
      </c>
      <c r="AD54" s="177">
        <v>0</v>
      </c>
      <c r="AE54" s="177">
        <v>40</v>
      </c>
      <c r="AF54" s="177">
        <v>0</v>
      </c>
      <c r="AG54" s="177">
        <v>0</v>
      </c>
      <c r="AH54" s="177">
        <v>0</v>
      </c>
      <c r="AI54" s="177">
        <v>-1.95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56.09</v>
      </c>
      <c r="AQ54" s="177">
        <v>14.04</v>
      </c>
      <c r="AR54" s="177">
        <v>47.5</v>
      </c>
      <c r="AS54" s="177">
        <v>0.92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135.44999999999999</v>
      </c>
      <c r="L55" s="177">
        <v>3.74</v>
      </c>
      <c r="M55" s="177">
        <v>53.29</v>
      </c>
      <c r="N55" s="177">
        <v>51.47</v>
      </c>
      <c r="O55" s="177">
        <v>72.319999999999993</v>
      </c>
      <c r="P55" s="177">
        <v>28.98</v>
      </c>
      <c r="Q55" s="177">
        <v>3.94</v>
      </c>
      <c r="R55" s="177">
        <v>5.61</v>
      </c>
      <c r="S55" s="177">
        <v>5.61</v>
      </c>
      <c r="T55" s="177">
        <v>0</v>
      </c>
      <c r="U55" s="177">
        <v>60.09</v>
      </c>
      <c r="V55" s="177">
        <v>2.9</v>
      </c>
      <c r="W55" s="177">
        <v>5.65</v>
      </c>
      <c r="X55" s="177">
        <v>62.68</v>
      </c>
      <c r="Y55" s="177">
        <v>0</v>
      </c>
      <c r="Z55">
        <v>0</v>
      </c>
      <c r="AA55" s="177">
        <v>11.49</v>
      </c>
      <c r="AB55" s="177">
        <v>0</v>
      </c>
      <c r="AC55" s="177">
        <v>0</v>
      </c>
      <c r="AD55" s="177">
        <v>0</v>
      </c>
      <c r="AE55" s="177">
        <v>40</v>
      </c>
      <c r="AF55" s="177">
        <v>0</v>
      </c>
      <c r="AG55" s="177">
        <v>0</v>
      </c>
      <c r="AH55" s="177">
        <v>0</v>
      </c>
      <c r="AI55" s="177">
        <v>-1.95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56.16</v>
      </c>
      <c r="AQ55" s="177">
        <v>14.04</v>
      </c>
      <c r="AR55" s="177">
        <v>47.5</v>
      </c>
      <c r="AS55" s="177">
        <v>0.92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135.44999999999999</v>
      </c>
      <c r="L56" s="177">
        <v>3.74</v>
      </c>
      <c r="M56" s="177">
        <v>53.29</v>
      </c>
      <c r="N56" s="177">
        <v>51.47</v>
      </c>
      <c r="O56" s="177">
        <v>72.319999999999993</v>
      </c>
      <c r="P56" s="177">
        <v>28.98</v>
      </c>
      <c r="Q56" s="177">
        <v>3.94</v>
      </c>
      <c r="R56" s="177">
        <v>5.81</v>
      </c>
      <c r="S56" s="177">
        <v>5.61</v>
      </c>
      <c r="T56" s="177">
        <v>0</v>
      </c>
      <c r="U56" s="177">
        <v>60.09</v>
      </c>
      <c r="V56" s="177">
        <v>2.9</v>
      </c>
      <c r="W56" s="177">
        <v>5.65</v>
      </c>
      <c r="X56" s="177">
        <v>62.68</v>
      </c>
      <c r="Y56" s="177">
        <v>0</v>
      </c>
      <c r="Z56">
        <v>0</v>
      </c>
      <c r="AA56" s="177">
        <v>11.49</v>
      </c>
      <c r="AB56" s="177">
        <v>0</v>
      </c>
      <c r="AC56" s="177">
        <v>0</v>
      </c>
      <c r="AD56" s="177">
        <v>0</v>
      </c>
      <c r="AE56" s="177">
        <v>40</v>
      </c>
      <c r="AF56" s="177">
        <v>0</v>
      </c>
      <c r="AG56" s="177">
        <v>0</v>
      </c>
      <c r="AH56" s="177">
        <v>0</v>
      </c>
      <c r="AI56" s="177">
        <v>-1.95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56.16</v>
      </c>
      <c r="AQ56" s="177">
        <v>14.04</v>
      </c>
      <c r="AR56" s="177">
        <v>47.5</v>
      </c>
      <c r="AS56" s="177">
        <v>0.92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135.44999999999999</v>
      </c>
      <c r="L57" s="177">
        <v>3.31</v>
      </c>
      <c r="M57" s="177">
        <v>53.29</v>
      </c>
      <c r="N57" s="177">
        <v>51.47</v>
      </c>
      <c r="O57" s="177">
        <v>72.319999999999993</v>
      </c>
      <c r="P57" s="177">
        <v>28.98</v>
      </c>
      <c r="Q57" s="177">
        <v>3.94</v>
      </c>
      <c r="R57" s="177">
        <v>3.5</v>
      </c>
      <c r="S57" s="177">
        <v>5.61</v>
      </c>
      <c r="T57" s="177">
        <v>0</v>
      </c>
      <c r="U57" s="177">
        <v>60.09</v>
      </c>
      <c r="V57" s="177">
        <v>2.9</v>
      </c>
      <c r="W57" s="177">
        <v>5.65</v>
      </c>
      <c r="X57" s="177">
        <v>62.68</v>
      </c>
      <c r="Y57" s="177">
        <v>0</v>
      </c>
      <c r="Z57">
        <v>0</v>
      </c>
      <c r="AA57" s="177">
        <v>11.49</v>
      </c>
      <c r="AB57" s="177">
        <v>0</v>
      </c>
      <c r="AC57" s="177">
        <v>0</v>
      </c>
      <c r="AD57" s="177">
        <v>0</v>
      </c>
      <c r="AE57" s="177">
        <v>29.69</v>
      </c>
      <c r="AF57" s="177">
        <v>0</v>
      </c>
      <c r="AG57" s="177">
        <v>0</v>
      </c>
      <c r="AH57" s="177">
        <v>0</v>
      </c>
      <c r="AI57" s="177">
        <v>-1.95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56.16</v>
      </c>
      <c r="AQ57" s="177">
        <v>14.04</v>
      </c>
      <c r="AR57" s="177">
        <v>47.5</v>
      </c>
      <c r="AS57" s="177">
        <v>0.92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135.44999999999999</v>
      </c>
      <c r="L58" s="177">
        <v>3.74</v>
      </c>
      <c r="M58" s="177">
        <v>53.29</v>
      </c>
      <c r="N58" s="177">
        <v>51.47</v>
      </c>
      <c r="O58" s="177">
        <v>72.319999999999993</v>
      </c>
      <c r="P58" s="177">
        <v>28.98</v>
      </c>
      <c r="Q58" s="177">
        <v>3.94</v>
      </c>
      <c r="R58" s="177">
        <v>4.59</v>
      </c>
      <c r="S58" s="177">
        <v>4.16</v>
      </c>
      <c r="T58" s="177">
        <v>0</v>
      </c>
      <c r="U58" s="177">
        <v>60.09</v>
      </c>
      <c r="V58" s="177">
        <v>2.9</v>
      </c>
      <c r="W58" s="177">
        <v>5.65</v>
      </c>
      <c r="X58" s="177">
        <v>62.68</v>
      </c>
      <c r="Y58" s="177">
        <v>0</v>
      </c>
      <c r="Z58">
        <v>0</v>
      </c>
      <c r="AA58" s="177">
        <v>11.49</v>
      </c>
      <c r="AB58" s="177">
        <v>0</v>
      </c>
      <c r="AC58" s="177">
        <v>0</v>
      </c>
      <c r="AD58" s="177">
        <v>0</v>
      </c>
      <c r="AE58" s="177">
        <v>29.69</v>
      </c>
      <c r="AF58" s="177">
        <v>0</v>
      </c>
      <c r="AG58" s="177">
        <v>0</v>
      </c>
      <c r="AH58" s="177">
        <v>0</v>
      </c>
      <c r="AI58" s="177">
        <v>-1.95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56.16</v>
      </c>
      <c r="AQ58" s="177">
        <v>14.04</v>
      </c>
      <c r="AR58" s="177">
        <v>47.5</v>
      </c>
      <c r="AS58" s="177">
        <v>0.92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135.44999999999999</v>
      </c>
      <c r="L59" s="177">
        <v>3.74</v>
      </c>
      <c r="M59" s="177">
        <v>53.29</v>
      </c>
      <c r="N59" s="177">
        <v>51.47</v>
      </c>
      <c r="O59" s="177">
        <v>72.319999999999993</v>
      </c>
      <c r="P59" s="177">
        <v>28.98</v>
      </c>
      <c r="Q59" s="177">
        <v>3.94</v>
      </c>
      <c r="R59" s="177">
        <v>7.5</v>
      </c>
      <c r="S59" s="177">
        <v>4.16</v>
      </c>
      <c r="T59" s="177">
        <v>0</v>
      </c>
      <c r="U59" s="177">
        <v>60.09</v>
      </c>
      <c r="V59" s="177">
        <v>8.81</v>
      </c>
      <c r="W59" s="177">
        <v>18.05</v>
      </c>
      <c r="X59" s="177">
        <v>62.68</v>
      </c>
      <c r="Y59" s="177">
        <v>0</v>
      </c>
      <c r="Z59">
        <v>0</v>
      </c>
      <c r="AA59" s="177">
        <v>11.49</v>
      </c>
      <c r="AB59" s="177">
        <v>0</v>
      </c>
      <c r="AC59" s="177">
        <v>0</v>
      </c>
      <c r="AD59" s="177">
        <v>0</v>
      </c>
      <c r="AE59" s="177">
        <v>40</v>
      </c>
      <c r="AF59" s="177">
        <v>0</v>
      </c>
      <c r="AG59" s="177">
        <v>0</v>
      </c>
      <c r="AH59" s="177">
        <v>0</v>
      </c>
      <c r="AI59" s="177">
        <v>-1.95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57.51</v>
      </c>
      <c r="AQ59" s="177">
        <v>15.13</v>
      </c>
      <c r="AR59" s="177">
        <v>47.5</v>
      </c>
      <c r="AS59" s="177">
        <v>0.91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135.44999999999999</v>
      </c>
      <c r="L60" s="177">
        <v>3.74</v>
      </c>
      <c r="M60" s="177">
        <v>53.29</v>
      </c>
      <c r="N60" s="177">
        <v>51.47</v>
      </c>
      <c r="O60" s="177">
        <v>72.319999999999993</v>
      </c>
      <c r="P60" s="177">
        <v>28.98</v>
      </c>
      <c r="Q60" s="177">
        <v>3.95</v>
      </c>
      <c r="R60" s="177">
        <v>7.74</v>
      </c>
      <c r="S60" s="177">
        <v>4.16</v>
      </c>
      <c r="T60" s="177">
        <v>0</v>
      </c>
      <c r="U60" s="177">
        <v>60.09</v>
      </c>
      <c r="V60" s="177">
        <v>8.81</v>
      </c>
      <c r="W60" s="177">
        <v>18.05</v>
      </c>
      <c r="X60" s="177">
        <v>62.68</v>
      </c>
      <c r="Y60" s="177">
        <v>0</v>
      </c>
      <c r="Z60">
        <v>0</v>
      </c>
      <c r="AA60" s="177">
        <v>11.49</v>
      </c>
      <c r="AB60" s="177">
        <v>0</v>
      </c>
      <c r="AC60" s="177">
        <v>0</v>
      </c>
      <c r="AD60" s="177">
        <v>0</v>
      </c>
      <c r="AE60" s="177">
        <v>40</v>
      </c>
      <c r="AF60" s="177">
        <v>0</v>
      </c>
      <c r="AG60" s="177">
        <v>0</v>
      </c>
      <c r="AH60" s="177">
        <v>0</v>
      </c>
      <c r="AI60" s="177">
        <v>-1.95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57.51</v>
      </c>
      <c r="AQ60" s="177">
        <v>15.13</v>
      </c>
      <c r="AR60" s="177">
        <v>47.5</v>
      </c>
      <c r="AS60" s="177">
        <v>0.91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135.44999999999999</v>
      </c>
      <c r="L61" s="177">
        <v>3.74</v>
      </c>
      <c r="M61" s="177">
        <v>53.29</v>
      </c>
      <c r="N61" s="177">
        <v>51.47</v>
      </c>
      <c r="O61" s="177">
        <v>72.319999999999993</v>
      </c>
      <c r="P61" s="177">
        <v>28.98</v>
      </c>
      <c r="Q61" s="177">
        <v>3.95</v>
      </c>
      <c r="R61" s="177">
        <v>7.74</v>
      </c>
      <c r="S61" s="177">
        <v>4.16</v>
      </c>
      <c r="T61" s="177">
        <v>0</v>
      </c>
      <c r="U61" s="177">
        <v>60.09</v>
      </c>
      <c r="V61" s="177">
        <v>8.81</v>
      </c>
      <c r="W61" s="177">
        <v>18.05</v>
      </c>
      <c r="X61" s="177">
        <v>62.68</v>
      </c>
      <c r="Y61" s="177">
        <v>0</v>
      </c>
      <c r="Z61">
        <v>0</v>
      </c>
      <c r="AA61" s="177">
        <v>11.49</v>
      </c>
      <c r="AB61" s="177">
        <v>0</v>
      </c>
      <c r="AC61" s="177">
        <v>0</v>
      </c>
      <c r="AD61" s="177">
        <v>0</v>
      </c>
      <c r="AE61" s="177">
        <v>40</v>
      </c>
      <c r="AF61" s="177">
        <v>0</v>
      </c>
      <c r="AG61" s="177">
        <v>0</v>
      </c>
      <c r="AH61" s="177">
        <v>0</v>
      </c>
      <c r="AI61" s="177">
        <v>-1.95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118.26</v>
      </c>
      <c r="AQ61" s="177">
        <v>15.48</v>
      </c>
      <c r="AR61" s="177">
        <v>47.5</v>
      </c>
      <c r="AS61" s="177">
        <v>0.89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135.44999999999999</v>
      </c>
      <c r="L62" s="177">
        <v>3.74</v>
      </c>
      <c r="M62" s="177">
        <v>53.29</v>
      </c>
      <c r="N62" s="177">
        <v>51.47</v>
      </c>
      <c r="O62" s="177">
        <v>72.319999999999993</v>
      </c>
      <c r="P62" s="177">
        <v>28.98</v>
      </c>
      <c r="Q62" s="177">
        <v>3.95</v>
      </c>
      <c r="R62" s="177">
        <v>7.74</v>
      </c>
      <c r="S62" s="177">
        <v>4.16</v>
      </c>
      <c r="T62" s="177">
        <v>0</v>
      </c>
      <c r="U62" s="177">
        <v>60.09</v>
      </c>
      <c r="V62" s="177">
        <v>8.81</v>
      </c>
      <c r="W62" s="177">
        <v>18.05</v>
      </c>
      <c r="X62" s="177">
        <v>62.68</v>
      </c>
      <c r="Y62" s="177">
        <v>0</v>
      </c>
      <c r="Z62">
        <v>0</v>
      </c>
      <c r="AA62" s="177">
        <v>11.95</v>
      </c>
      <c r="AB62" s="177">
        <v>0</v>
      </c>
      <c r="AC62" s="177">
        <v>0</v>
      </c>
      <c r="AD62" s="177">
        <v>0</v>
      </c>
      <c r="AE62" s="177">
        <v>40</v>
      </c>
      <c r="AF62" s="177">
        <v>0</v>
      </c>
      <c r="AG62" s="177">
        <v>0</v>
      </c>
      <c r="AH62" s="177">
        <v>0</v>
      </c>
      <c r="AI62" s="177">
        <v>-1.95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118.26</v>
      </c>
      <c r="AQ62" s="177">
        <v>15.48</v>
      </c>
      <c r="AR62" s="177">
        <v>47.5</v>
      </c>
      <c r="AS62" s="177">
        <v>0.89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114.01</v>
      </c>
      <c r="L63" s="177">
        <v>3.74</v>
      </c>
      <c r="M63" s="177">
        <v>53.29</v>
      </c>
      <c r="N63" s="177">
        <v>51.47</v>
      </c>
      <c r="O63" s="177">
        <v>72.319999999999993</v>
      </c>
      <c r="P63" s="177">
        <v>28.98</v>
      </c>
      <c r="Q63" s="177">
        <v>3.95</v>
      </c>
      <c r="R63" s="177">
        <v>18.59</v>
      </c>
      <c r="S63" s="177">
        <v>4.16</v>
      </c>
      <c r="T63" s="177">
        <v>0</v>
      </c>
      <c r="U63" s="177">
        <v>60.09</v>
      </c>
      <c r="V63" s="177">
        <v>8.81</v>
      </c>
      <c r="W63" s="177">
        <v>18.05</v>
      </c>
      <c r="X63" s="177">
        <v>62.68</v>
      </c>
      <c r="Y63" s="177">
        <v>0</v>
      </c>
      <c r="Z63">
        <v>0</v>
      </c>
      <c r="AA63" s="177">
        <v>11.95</v>
      </c>
      <c r="AB63" s="177">
        <v>0</v>
      </c>
      <c r="AC63" s="177">
        <v>0</v>
      </c>
      <c r="AD63" s="177">
        <v>0</v>
      </c>
      <c r="AE63" s="177">
        <v>40</v>
      </c>
      <c r="AF63" s="177">
        <v>0</v>
      </c>
      <c r="AG63" s="177">
        <v>0</v>
      </c>
      <c r="AH63" s="177">
        <v>0</v>
      </c>
      <c r="AI63" s="177">
        <v>-1.95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118.26</v>
      </c>
      <c r="AQ63" s="177">
        <v>15.48</v>
      </c>
      <c r="AR63" s="177">
        <v>47.5</v>
      </c>
      <c r="AS63" s="177">
        <v>3.05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135.44999999999999</v>
      </c>
      <c r="L64" s="177">
        <v>3.74</v>
      </c>
      <c r="M64" s="177">
        <v>53.29</v>
      </c>
      <c r="N64" s="177">
        <v>51.47</v>
      </c>
      <c r="O64" s="177">
        <v>72.319999999999993</v>
      </c>
      <c r="P64" s="177">
        <v>28.98</v>
      </c>
      <c r="Q64" s="177">
        <v>3.95</v>
      </c>
      <c r="R64" s="177">
        <v>18.59</v>
      </c>
      <c r="S64" s="177">
        <v>4.16</v>
      </c>
      <c r="T64" s="177">
        <v>0</v>
      </c>
      <c r="U64" s="177">
        <v>60.09</v>
      </c>
      <c r="V64" s="177">
        <v>8.81</v>
      </c>
      <c r="W64" s="177">
        <v>18.05</v>
      </c>
      <c r="X64" s="177">
        <v>62.68</v>
      </c>
      <c r="Y64" s="177">
        <v>0</v>
      </c>
      <c r="Z64">
        <v>0</v>
      </c>
      <c r="AA64" s="177">
        <v>11.95</v>
      </c>
      <c r="AB64" s="177">
        <v>0</v>
      </c>
      <c r="AC64" s="177">
        <v>0</v>
      </c>
      <c r="AD64" s="177">
        <v>0</v>
      </c>
      <c r="AE64" s="177">
        <v>40</v>
      </c>
      <c r="AF64" s="177">
        <v>0</v>
      </c>
      <c r="AG64" s="177">
        <v>0</v>
      </c>
      <c r="AH64" s="177">
        <v>0</v>
      </c>
      <c r="AI64" s="177">
        <v>-1.95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118.26</v>
      </c>
      <c r="AQ64" s="177">
        <v>15.48</v>
      </c>
      <c r="AR64" s="177">
        <v>47.5</v>
      </c>
      <c r="AS64" s="177">
        <v>3.05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193.5</v>
      </c>
      <c r="L65" s="177">
        <v>13.24</v>
      </c>
      <c r="M65" s="177">
        <v>53.29</v>
      </c>
      <c r="N65" s="177">
        <v>51.47</v>
      </c>
      <c r="O65" s="177">
        <v>72.319999999999993</v>
      </c>
      <c r="P65" s="177">
        <v>28.98</v>
      </c>
      <c r="Q65" s="177">
        <v>9.4499999999999993</v>
      </c>
      <c r="R65" s="177">
        <v>18.59</v>
      </c>
      <c r="S65" s="177">
        <v>11.51</v>
      </c>
      <c r="T65" s="177">
        <v>0.7</v>
      </c>
      <c r="U65" s="177">
        <v>60.09</v>
      </c>
      <c r="V65" s="177">
        <v>8.81</v>
      </c>
      <c r="W65" s="177">
        <v>18.05</v>
      </c>
      <c r="X65" s="177">
        <v>62.68</v>
      </c>
      <c r="Y65" s="177">
        <v>0</v>
      </c>
      <c r="Z65">
        <v>0</v>
      </c>
      <c r="AA65" s="177">
        <v>11.95</v>
      </c>
      <c r="AB65" s="177">
        <v>0</v>
      </c>
      <c r="AC65" s="177">
        <v>0</v>
      </c>
      <c r="AD65" s="177">
        <v>0</v>
      </c>
      <c r="AE65" s="177">
        <v>40</v>
      </c>
      <c r="AF65" s="177">
        <v>0</v>
      </c>
      <c r="AG65" s="177">
        <v>0</v>
      </c>
      <c r="AH65" s="177">
        <v>0</v>
      </c>
      <c r="AI65" s="177">
        <v>-1.95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118.26</v>
      </c>
      <c r="AQ65" s="177">
        <v>15.1</v>
      </c>
      <c r="AR65" s="177">
        <v>47.5</v>
      </c>
      <c r="AS65" s="177">
        <v>2.91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241.87</v>
      </c>
      <c r="L66" s="177">
        <v>13.24</v>
      </c>
      <c r="M66" s="177">
        <v>53.29</v>
      </c>
      <c r="N66" s="177">
        <v>51.47</v>
      </c>
      <c r="O66" s="177">
        <v>72.319999999999993</v>
      </c>
      <c r="P66" s="177">
        <v>28.98</v>
      </c>
      <c r="Q66" s="177">
        <v>9.4499999999999993</v>
      </c>
      <c r="R66" s="177">
        <v>18.59</v>
      </c>
      <c r="S66" s="177">
        <v>11.51</v>
      </c>
      <c r="T66" s="177">
        <v>0.7</v>
      </c>
      <c r="U66" s="177">
        <v>60.09</v>
      </c>
      <c r="V66" s="177">
        <v>8.81</v>
      </c>
      <c r="W66" s="177">
        <v>18.05</v>
      </c>
      <c r="X66" s="177">
        <v>62.68</v>
      </c>
      <c r="Y66" s="177">
        <v>0</v>
      </c>
      <c r="Z66">
        <v>0</v>
      </c>
      <c r="AA66" s="177">
        <v>11.95</v>
      </c>
      <c r="AB66" s="177">
        <v>0</v>
      </c>
      <c r="AC66" s="177">
        <v>0</v>
      </c>
      <c r="AD66" s="177">
        <v>0</v>
      </c>
      <c r="AE66" s="177">
        <v>40</v>
      </c>
      <c r="AF66" s="177">
        <v>0</v>
      </c>
      <c r="AG66" s="177">
        <v>0</v>
      </c>
      <c r="AH66" s="177">
        <v>0</v>
      </c>
      <c r="AI66" s="177">
        <v>-1.95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118.26</v>
      </c>
      <c r="AQ66" s="177">
        <v>15.1</v>
      </c>
      <c r="AR66" s="177">
        <v>47.5</v>
      </c>
      <c r="AS66" s="177">
        <v>2.91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0.53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270.89999999999998</v>
      </c>
      <c r="L67" s="177">
        <v>13.25</v>
      </c>
      <c r="M67" s="177">
        <v>53.29</v>
      </c>
      <c r="N67" s="177">
        <v>51.47</v>
      </c>
      <c r="O67" s="177">
        <v>72.319999999999993</v>
      </c>
      <c r="P67" s="177">
        <v>28.98</v>
      </c>
      <c r="Q67" s="177">
        <v>8.66</v>
      </c>
      <c r="R67" s="177">
        <v>18.59</v>
      </c>
      <c r="S67" s="177">
        <v>11.51</v>
      </c>
      <c r="T67" s="177">
        <v>0.7</v>
      </c>
      <c r="U67" s="177">
        <v>60.09</v>
      </c>
      <c r="V67" s="177">
        <v>8.81</v>
      </c>
      <c r="W67" s="177">
        <v>18.05</v>
      </c>
      <c r="X67" s="177">
        <v>62.68</v>
      </c>
      <c r="Y67" s="177">
        <v>0</v>
      </c>
      <c r="Z67">
        <v>0</v>
      </c>
      <c r="AA67" s="177">
        <v>11.95</v>
      </c>
      <c r="AB67" s="177">
        <v>0</v>
      </c>
      <c r="AC67" s="177">
        <v>0</v>
      </c>
      <c r="AD67" s="177">
        <v>0</v>
      </c>
      <c r="AE67" s="177">
        <v>40</v>
      </c>
      <c r="AF67" s="177">
        <v>0</v>
      </c>
      <c r="AG67" s="177">
        <v>0</v>
      </c>
      <c r="AH67" s="177">
        <v>0</v>
      </c>
      <c r="AI67" s="177">
        <v>-1.95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118.26</v>
      </c>
      <c r="AQ67" s="177">
        <v>38.33</v>
      </c>
      <c r="AR67" s="177">
        <v>47.5</v>
      </c>
      <c r="AS67" s="177">
        <v>3.05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1.06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270.89999999999998</v>
      </c>
      <c r="L68" s="177">
        <v>13.24</v>
      </c>
      <c r="M68" s="177">
        <v>53.29</v>
      </c>
      <c r="N68" s="177">
        <v>51.47</v>
      </c>
      <c r="O68" s="177">
        <v>72.319999999999993</v>
      </c>
      <c r="P68" s="177">
        <v>28.98</v>
      </c>
      <c r="Q68" s="177">
        <v>8.66</v>
      </c>
      <c r="R68" s="177">
        <v>18.59</v>
      </c>
      <c r="S68" s="177">
        <v>11.51</v>
      </c>
      <c r="T68" s="177">
        <v>0.7</v>
      </c>
      <c r="U68" s="177">
        <v>60.09</v>
      </c>
      <c r="V68" s="177">
        <v>8.81</v>
      </c>
      <c r="W68" s="177">
        <v>18.05</v>
      </c>
      <c r="X68" s="177">
        <v>62.68</v>
      </c>
      <c r="Y68" s="177">
        <v>0</v>
      </c>
      <c r="Z68">
        <v>0</v>
      </c>
      <c r="AA68" s="177">
        <v>11.95</v>
      </c>
      <c r="AB68" s="177">
        <v>0</v>
      </c>
      <c r="AC68" s="177">
        <v>0</v>
      </c>
      <c r="AD68" s="177">
        <v>0</v>
      </c>
      <c r="AE68" s="177">
        <v>40</v>
      </c>
      <c r="AF68" s="177">
        <v>0</v>
      </c>
      <c r="AG68" s="177">
        <v>0</v>
      </c>
      <c r="AH68" s="177">
        <v>0</v>
      </c>
      <c r="AI68" s="177">
        <v>-1.95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118.26</v>
      </c>
      <c r="AQ68" s="177">
        <v>38.33</v>
      </c>
      <c r="AR68" s="177">
        <v>47.5</v>
      </c>
      <c r="AS68" s="177">
        <v>3.05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1.06</v>
      </c>
      <c r="BA68" s="177">
        <v>0.2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270.89999999999998</v>
      </c>
      <c r="L69" s="177">
        <v>13.24</v>
      </c>
      <c r="M69" s="177">
        <v>53.29</v>
      </c>
      <c r="N69" s="177">
        <v>51.47</v>
      </c>
      <c r="O69" s="177">
        <v>72.319999999999993</v>
      </c>
      <c r="P69" s="177">
        <v>28.98</v>
      </c>
      <c r="Q69" s="177">
        <v>8.66</v>
      </c>
      <c r="R69" s="177">
        <v>18.59</v>
      </c>
      <c r="S69" s="177">
        <v>11.51</v>
      </c>
      <c r="T69" s="177">
        <v>0.7</v>
      </c>
      <c r="U69" s="177">
        <v>60.09</v>
      </c>
      <c r="V69" s="177">
        <v>8.81</v>
      </c>
      <c r="W69" s="177">
        <v>18.05</v>
      </c>
      <c r="X69" s="177">
        <v>62.68</v>
      </c>
      <c r="Y69" s="177">
        <v>0</v>
      </c>
      <c r="Z69">
        <v>0</v>
      </c>
      <c r="AA69" s="177">
        <v>11.95</v>
      </c>
      <c r="AB69" s="177">
        <v>0</v>
      </c>
      <c r="AC69" s="177">
        <v>0</v>
      </c>
      <c r="AD69" s="177">
        <v>0</v>
      </c>
      <c r="AE69" s="177">
        <v>40</v>
      </c>
      <c r="AF69" s="177">
        <v>0</v>
      </c>
      <c r="AG69" s="177">
        <v>0</v>
      </c>
      <c r="AH69" s="177">
        <v>0</v>
      </c>
      <c r="AI69" s="177">
        <v>-1.95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118.26</v>
      </c>
      <c r="AQ69" s="177">
        <v>38.33</v>
      </c>
      <c r="AR69" s="177">
        <v>39.72</v>
      </c>
      <c r="AS69" s="177">
        <v>3.05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1.06</v>
      </c>
      <c r="BA69" s="177">
        <v>0.2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270.89999999999998</v>
      </c>
      <c r="L70" s="177">
        <v>13.24</v>
      </c>
      <c r="M70" s="177">
        <v>53.29</v>
      </c>
      <c r="N70" s="177">
        <v>51.47</v>
      </c>
      <c r="O70" s="177">
        <v>72.319999999999993</v>
      </c>
      <c r="P70" s="177">
        <v>28.98</v>
      </c>
      <c r="Q70" s="177">
        <v>8.66</v>
      </c>
      <c r="R70" s="177">
        <v>18.59</v>
      </c>
      <c r="S70" s="177">
        <v>11.51</v>
      </c>
      <c r="T70" s="177">
        <v>0.7</v>
      </c>
      <c r="U70" s="177">
        <v>60.09</v>
      </c>
      <c r="V70" s="177">
        <v>8.81</v>
      </c>
      <c r="W70" s="177">
        <v>18.05</v>
      </c>
      <c r="X70" s="177">
        <v>62.68</v>
      </c>
      <c r="Y70" s="177">
        <v>0</v>
      </c>
      <c r="Z70">
        <v>0</v>
      </c>
      <c r="AA70" s="177">
        <v>11.95</v>
      </c>
      <c r="AB70" s="177">
        <v>0</v>
      </c>
      <c r="AC70" s="177">
        <v>0</v>
      </c>
      <c r="AD70" s="177">
        <v>0</v>
      </c>
      <c r="AE70" s="177">
        <v>40</v>
      </c>
      <c r="AF70" s="177">
        <v>0</v>
      </c>
      <c r="AG70" s="177">
        <v>0</v>
      </c>
      <c r="AH70" s="177">
        <v>0</v>
      </c>
      <c r="AI70" s="177">
        <v>-1.95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118.26</v>
      </c>
      <c r="AQ70" s="177">
        <v>38.33</v>
      </c>
      <c r="AR70" s="177">
        <v>35.25</v>
      </c>
      <c r="AS70" s="177">
        <v>3.05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1.06</v>
      </c>
      <c r="BA70" s="177">
        <v>0.2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270.89999999999998</v>
      </c>
      <c r="L71" s="177">
        <v>13.25</v>
      </c>
      <c r="M71" s="177">
        <v>53.29</v>
      </c>
      <c r="N71" s="177">
        <v>51.47</v>
      </c>
      <c r="O71" s="177">
        <v>72.319999999999993</v>
      </c>
      <c r="P71" s="177">
        <v>28.98</v>
      </c>
      <c r="Q71" s="177">
        <v>8.66</v>
      </c>
      <c r="R71" s="177">
        <v>18.59</v>
      </c>
      <c r="S71" s="177">
        <v>11.51</v>
      </c>
      <c r="T71" s="177">
        <v>0.7</v>
      </c>
      <c r="U71" s="177">
        <v>60.09</v>
      </c>
      <c r="V71" s="177">
        <v>8.81</v>
      </c>
      <c r="W71" s="177">
        <v>18.05</v>
      </c>
      <c r="X71" s="177">
        <v>62.68</v>
      </c>
      <c r="Y71" s="177">
        <v>0</v>
      </c>
      <c r="Z71">
        <v>0</v>
      </c>
      <c r="AA71" s="177">
        <v>11.49</v>
      </c>
      <c r="AB71" s="177">
        <v>0</v>
      </c>
      <c r="AC71" s="177">
        <v>0</v>
      </c>
      <c r="AD71" s="177">
        <v>0</v>
      </c>
      <c r="AE71" s="177">
        <v>40</v>
      </c>
      <c r="AF71" s="177">
        <v>0</v>
      </c>
      <c r="AG71" s="177">
        <v>0</v>
      </c>
      <c r="AH71" s="177">
        <v>0</v>
      </c>
      <c r="AI71" s="177">
        <v>-1.95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118.26</v>
      </c>
      <c r="AQ71" s="177">
        <v>38.33</v>
      </c>
      <c r="AR71" s="177">
        <v>25.61</v>
      </c>
      <c r="AS71" s="177">
        <v>3.05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1.06</v>
      </c>
      <c r="BA71" s="177">
        <v>0.4</v>
      </c>
      <c r="BB71" s="177">
        <v>0.12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270.89999999999998</v>
      </c>
      <c r="L72" s="177">
        <v>13.24</v>
      </c>
      <c r="M72" s="177">
        <v>53.29</v>
      </c>
      <c r="N72" s="177">
        <v>51.47</v>
      </c>
      <c r="O72" s="177">
        <v>72.319999999999993</v>
      </c>
      <c r="P72" s="177">
        <v>28.98</v>
      </c>
      <c r="Q72" s="177">
        <v>8.66</v>
      </c>
      <c r="R72" s="177">
        <v>18.59</v>
      </c>
      <c r="S72" s="177">
        <v>11.51</v>
      </c>
      <c r="T72" s="177">
        <v>0.7</v>
      </c>
      <c r="U72" s="177">
        <v>60.09</v>
      </c>
      <c r="V72" s="177">
        <v>8.81</v>
      </c>
      <c r="W72" s="177">
        <v>18.05</v>
      </c>
      <c r="X72" s="177">
        <v>62.68</v>
      </c>
      <c r="Y72" s="177">
        <v>0</v>
      </c>
      <c r="Z72">
        <v>0</v>
      </c>
      <c r="AA72" s="177">
        <v>11.49</v>
      </c>
      <c r="AB72" s="177">
        <v>0</v>
      </c>
      <c r="AC72" s="177">
        <v>0</v>
      </c>
      <c r="AD72" s="177">
        <v>0</v>
      </c>
      <c r="AE72" s="177">
        <v>40</v>
      </c>
      <c r="AF72" s="177">
        <v>0</v>
      </c>
      <c r="AG72" s="177">
        <v>0</v>
      </c>
      <c r="AH72" s="177">
        <v>0</v>
      </c>
      <c r="AI72" s="177">
        <v>-1.95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118.26</v>
      </c>
      <c r="AQ72" s="177">
        <v>38.33</v>
      </c>
      <c r="AR72" s="177">
        <v>20.9</v>
      </c>
      <c r="AS72" s="177">
        <v>3.05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1.06</v>
      </c>
      <c r="BA72" s="177">
        <v>0.4</v>
      </c>
      <c r="BB72" s="177">
        <v>0.12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270.89999999999998</v>
      </c>
      <c r="L73" s="177">
        <v>13.25</v>
      </c>
      <c r="M73" s="177">
        <v>53.29</v>
      </c>
      <c r="N73" s="177">
        <v>51.47</v>
      </c>
      <c r="O73" s="177">
        <v>72.319999999999993</v>
      </c>
      <c r="P73" s="177">
        <v>28.98</v>
      </c>
      <c r="Q73" s="177">
        <v>8.66</v>
      </c>
      <c r="R73" s="177">
        <v>18.59</v>
      </c>
      <c r="S73" s="177">
        <v>11.51</v>
      </c>
      <c r="T73" s="177">
        <v>0.7</v>
      </c>
      <c r="U73" s="177">
        <v>60.09</v>
      </c>
      <c r="V73" s="177">
        <v>8.81</v>
      </c>
      <c r="W73" s="177">
        <v>18.16</v>
      </c>
      <c r="X73" s="177">
        <v>62.68</v>
      </c>
      <c r="Y73" s="177">
        <v>0</v>
      </c>
      <c r="Z73">
        <v>0</v>
      </c>
      <c r="AA73" s="177">
        <v>11.49</v>
      </c>
      <c r="AB73" s="177">
        <v>0</v>
      </c>
      <c r="AC73" s="177">
        <v>0</v>
      </c>
      <c r="AD73" s="177">
        <v>0</v>
      </c>
      <c r="AE73" s="177">
        <v>40</v>
      </c>
      <c r="AF73" s="177">
        <v>0</v>
      </c>
      <c r="AG73" s="177">
        <v>0</v>
      </c>
      <c r="AH73" s="177">
        <v>0</v>
      </c>
      <c r="AI73" s="177">
        <v>-1.95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118.26</v>
      </c>
      <c r="AQ73" s="177">
        <v>38.33</v>
      </c>
      <c r="AR73" s="177">
        <v>16.100000000000001</v>
      </c>
      <c r="AS73" s="177">
        <v>3.05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1.58</v>
      </c>
      <c r="BA73" s="177">
        <v>0.4</v>
      </c>
      <c r="BB73" s="177">
        <v>0.12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270.89999999999998</v>
      </c>
      <c r="L74" s="177">
        <v>13.24</v>
      </c>
      <c r="M74" s="177">
        <v>53.29</v>
      </c>
      <c r="N74" s="177">
        <v>51.47</v>
      </c>
      <c r="O74" s="177">
        <v>72.319999999999993</v>
      </c>
      <c r="P74" s="177">
        <v>28.98</v>
      </c>
      <c r="Q74" s="177">
        <v>8.66</v>
      </c>
      <c r="R74" s="177">
        <v>18.59</v>
      </c>
      <c r="S74" s="177">
        <v>11.51</v>
      </c>
      <c r="T74" s="177">
        <v>0.7</v>
      </c>
      <c r="U74" s="177">
        <v>60.09</v>
      </c>
      <c r="V74" s="177">
        <v>8.81</v>
      </c>
      <c r="W74" s="177">
        <v>18.170000000000002</v>
      </c>
      <c r="X74" s="177">
        <v>62.68</v>
      </c>
      <c r="Y74" s="177">
        <v>0</v>
      </c>
      <c r="Z74">
        <v>0</v>
      </c>
      <c r="AA74" s="177">
        <v>12.49</v>
      </c>
      <c r="AB74" s="177">
        <v>0</v>
      </c>
      <c r="AC74" s="177">
        <v>0</v>
      </c>
      <c r="AD74" s="177">
        <v>0</v>
      </c>
      <c r="AE74" s="177">
        <v>40</v>
      </c>
      <c r="AF74" s="177">
        <v>0</v>
      </c>
      <c r="AG74" s="177">
        <v>0</v>
      </c>
      <c r="AH74" s="177">
        <v>0</v>
      </c>
      <c r="AI74" s="177">
        <v>-1.95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118.26</v>
      </c>
      <c r="AQ74" s="177">
        <v>38.33</v>
      </c>
      <c r="AR74" s="177">
        <v>7.9</v>
      </c>
      <c r="AS74" s="177">
        <v>3.05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1.58</v>
      </c>
      <c r="BA74" s="177">
        <v>0.4</v>
      </c>
      <c r="BB74" s="177">
        <v>0.12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145.12</v>
      </c>
      <c r="L75" s="177">
        <v>13.24</v>
      </c>
      <c r="M75" s="177">
        <v>53.29</v>
      </c>
      <c r="N75" s="177">
        <v>51.47</v>
      </c>
      <c r="O75" s="177">
        <v>72.319999999999993</v>
      </c>
      <c r="P75" s="177">
        <v>28.98</v>
      </c>
      <c r="Q75" s="177">
        <v>8.66</v>
      </c>
      <c r="R75" s="177">
        <v>18.59</v>
      </c>
      <c r="S75" s="177">
        <v>11.51</v>
      </c>
      <c r="T75" s="177">
        <v>0.7</v>
      </c>
      <c r="U75" s="177">
        <v>60.09</v>
      </c>
      <c r="V75" s="177">
        <v>8.81</v>
      </c>
      <c r="W75" s="177">
        <v>18.170000000000002</v>
      </c>
      <c r="X75" s="177">
        <v>62.68</v>
      </c>
      <c r="Y75" s="177">
        <v>0</v>
      </c>
      <c r="Z75">
        <v>0</v>
      </c>
      <c r="AA75" s="177">
        <v>12.49</v>
      </c>
      <c r="AB75" s="177">
        <v>0</v>
      </c>
      <c r="AC75" s="177">
        <v>0</v>
      </c>
      <c r="AD75" s="177">
        <v>0</v>
      </c>
      <c r="AE75" s="177">
        <v>40</v>
      </c>
      <c r="AF75" s="177">
        <v>0</v>
      </c>
      <c r="AG75" s="177">
        <v>0</v>
      </c>
      <c r="AH75" s="177">
        <v>0</v>
      </c>
      <c r="AI75" s="177">
        <v>-2.33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118.26</v>
      </c>
      <c r="AQ75" s="177">
        <v>38.33</v>
      </c>
      <c r="AR75" s="177">
        <v>0</v>
      </c>
      <c r="AS75" s="177">
        <v>3.05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1.58</v>
      </c>
      <c r="BA75" s="177">
        <v>0.4</v>
      </c>
      <c r="BB75" s="177">
        <v>0.12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145.12</v>
      </c>
      <c r="L76" s="177">
        <v>13.25</v>
      </c>
      <c r="M76" s="177">
        <v>53.29</v>
      </c>
      <c r="N76" s="177">
        <v>51.47</v>
      </c>
      <c r="O76" s="177">
        <v>72.319999999999993</v>
      </c>
      <c r="P76" s="177">
        <v>28.98</v>
      </c>
      <c r="Q76" s="177">
        <v>8.66</v>
      </c>
      <c r="R76" s="177">
        <v>18.59</v>
      </c>
      <c r="S76" s="177">
        <v>11.51</v>
      </c>
      <c r="T76" s="177">
        <v>0.7</v>
      </c>
      <c r="U76" s="177">
        <v>60.09</v>
      </c>
      <c r="V76" s="177">
        <v>8.81</v>
      </c>
      <c r="W76" s="177">
        <v>18.170000000000002</v>
      </c>
      <c r="X76" s="177">
        <v>62.68</v>
      </c>
      <c r="Y76" s="177">
        <v>0</v>
      </c>
      <c r="Z76">
        <v>0</v>
      </c>
      <c r="AA76" s="177">
        <v>12.49</v>
      </c>
      <c r="AB76" s="177">
        <v>0</v>
      </c>
      <c r="AC76" s="177">
        <v>0</v>
      </c>
      <c r="AD76" s="177">
        <v>0</v>
      </c>
      <c r="AE76" s="177">
        <v>40</v>
      </c>
      <c r="AF76" s="177">
        <v>0</v>
      </c>
      <c r="AG76" s="177">
        <v>0</v>
      </c>
      <c r="AH76" s="177">
        <v>0</v>
      </c>
      <c r="AI76" s="177">
        <v>-2.33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118.26</v>
      </c>
      <c r="AQ76" s="177">
        <v>38.33</v>
      </c>
      <c r="AR76" s="177">
        <v>0</v>
      </c>
      <c r="AS76" s="177">
        <v>3.05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1.58</v>
      </c>
      <c r="BA76" s="177">
        <v>0.4</v>
      </c>
      <c r="BB76" s="177">
        <v>0.12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140.4</v>
      </c>
      <c r="L77" s="177">
        <v>13.25</v>
      </c>
      <c r="M77" s="177">
        <v>53.29</v>
      </c>
      <c r="N77" s="177">
        <v>51.47</v>
      </c>
      <c r="O77" s="177">
        <v>72.319999999999993</v>
      </c>
      <c r="P77" s="177">
        <v>28.98</v>
      </c>
      <c r="Q77" s="177">
        <v>8.7799999999999994</v>
      </c>
      <c r="R77" s="177">
        <v>18.59</v>
      </c>
      <c r="S77" s="177">
        <v>11.51</v>
      </c>
      <c r="T77" s="177">
        <v>0.7</v>
      </c>
      <c r="U77" s="177">
        <v>60.09</v>
      </c>
      <c r="V77" s="177">
        <v>8.81</v>
      </c>
      <c r="W77" s="177">
        <v>18.170000000000002</v>
      </c>
      <c r="X77" s="177">
        <v>62.68</v>
      </c>
      <c r="Y77" s="177">
        <v>0</v>
      </c>
      <c r="Z77">
        <v>0</v>
      </c>
      <c r="AA77" s="177">
        <v>12.49</v>
      </c>
      <c r="AB77" s="177">
        <v>0</v>
      </c>
      <c r="AC77" s="177">
        <v>0</v>
      </c>
      <c r="AD77" s="177">
        <v>0</v>
      </c>
      <c r="AE77" s="177">
        <v>40</v>
      </c>
      <c r="AF77" s="177">
        <v>0</v>
      </c>
      <c r="AG77" s="177">
        <v>0</v>
      </c>
      <c r="AH77" s="177">
        <v>0</v>
      </c>
      <c r="AI77" s="177">
        <v>-2.33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118.26</v>
      </c>
      <c r="AQ77" s="177">
        <v>38.33</v>
      </c>
      <c r="AR77" s="177">
        <v>0</v>
      </c>
      <c r="AS77" s="177">
        <v>3.05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1.58</v>
      </c>
      <c r="BA77" s="177">
        <v>0.59</v>
      </c>
      <c r="BB77" s="177">
        <v>0.12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170.21</v>
      </c>
      <c r="L78" s="177">
        <v>13.25</v>
      </c>
      <c r="M78" s="177">
        <v>53.29</v>
      </c>
      <c r="N78" s="177">
        <v>51.47</v>
      </c>
      <c r="O78" s="177">
        <v>72.319999999999993</v>
      </c>
      <c r="P78" s="177">
        <v>28.98</v>
      </c>
      <c r="Q78" s="177">
        <v>8.7799999999999994</v>
      </c>
      <c r="R78" s="177">
        <v>18.59</v>
      </c>
      <c r="S78" s="177">
        <v>11.51</v>
      </c>
      <c r="T78" s="177">
        <v>0.7</v>
      </c>
      <c r="U78" s="177">
        <v>60.09</v>
      </c>
      <c r="V78" s="177">
        <v>8.81</v>
      </c>
      <c r="W78" s="177">
        <v>18.170000000000002</v>
      </c>
      <c r="X78" s="177">
        <v>62.68</v>
      </c>
      <c r="Y78" s="177">
        <v>0</v>
      </c>
      <c r="Z78">
        <v>0</v>
      </c>
      <c r="AA78" s="177">
        <v>12.49</v>
      </c>
      <c r="AB78" s="177">
        <v>0</v>
      </c>
      <c r="AC78" s="177">
        <v>0</v>
      </c>
      <c r="AD78" s="177">
        <v>0</v>
      </c>
      <c r="AE78" s="177">
        <v>40</v>
      </c>
      <c r="AF78" s="177">
        <v>0</v>
      </c>
      <c r="AG78" s="177">
        <v>0</v>
      </c>
      <c r="AH78" s="177">
        <v>0</v>
      </c>
      <c r="AI78" s="177">
        <v>-2.33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118.26</v>
      </c>
      <c r="AQ78" s="177">
        <v>38.33</v>
      </c>
      <c r="AR78" s="177">
        <v>0</v>
      </c>
      <c r="AS78" s="177">
        <v>3.05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0.92</v>
      </c>
      <c r="BB78" s="177">
        <v>0.12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261.22000000000003</v>
      </c>
      <c r="L79" s="177">
        <v>13.25</v>
      </c>
      <c r="M79" s="177">
        <v>53.29</v>
      </c>
      <c r="N79" s="177">
        <v>51.47</v>
      </c>
      <c r="O79" s="177">
        <v>72.319999999999993</v>
      </c>
      <c r="P79" s="177">
        <v>28.98</v>
      </c>
      <c r="Q79" s="177">
        <v>8.7799999999999994</v>
      </c>
      <c r="R79" s="177">
        <v>18.59</v>
      </c>
      <c r="S79" s="177">
        <v>11.51</v>
      </c>
      <c r="T79" s="177">
        <v>0.7</v>
      </c>
      <c r="U79" s="177">
        <v>60.09</v>
      </c>
      <c r="V79" s="177">
        <v>8.81</v>
      </c>
      <c r="W79" s="177">
        <v>18.170000000000002</v>
      </c>
      <c r="X79" s="177">
        <v>62.68</v>
      </c>
      <c r="Y79" s="177">
        <v>0</v>
      </c>
      <c r="Z79">
        <v>0</v>
      </c>
      <c r="AA79" s="177">
        <v>12.49</v>
      </c>
      <c r="AB79" s="177">
        <v>0</v>
      </c>
      <c r="AC79" s="177">
        <v>0</v>
      </c>
      <c r="AD79" s="177">
        <v>0</v>
      </c>
      <c r="AE79" s="177">
        <v>40</v>
      </c>
      <c r="AF79" s="177">
        <v>0</v>
      </c>
      <c r="AG79" s="177">
        <v>0</v>
      </c>
      <c r="AH79" s="177">
        <v>0</v>
      </c>
      <c r="AI79" s="177">
        <v>-2.33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118.26</v>
      </c>
      <c r="AQ79" s="177">
        <v>38.33</v>
      </c>
      <c r="AR79" s="177">
        <v>0</v>
      </c>
      <c r="AS79" s="177">
        <v>3.05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1.21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261.22000000000003</v>
      </c>
      <c r="L80" s="177">
        <v>13.25</v>
      </c>
      <c r="M80" s="177">
        <v>53.29</v>
      </c>
      <c r="N80" s="177">
        <v>51.47</v>
      </c>
      <c r="O80" s="177">
        <v>72.319999999999993</v>
      </c>
      <c r="P80" s="177">
        <v>28.98</v>
      </c>
      <c r="Q80" s="177">
        <v>8.7799999999999994</v>
      </c>
      <c r="R80" s="177">
        <v>18.59</v>
      </c>
      <c r="S80" s="177">
        <v>11.51</v>
      </c>
      <c r="T80" s="177">
        <v>0.7</v>
      </c>
      <c r="U80" s="177">
        <v>60.09</v>
      </c>
      <c r="V80" s="177">
        <v>8.81</v>
      </c>
      <c r="W80" s="177">
        <v>18.170000000000002</v>
      </c>
      <c r="X80" s="177">
        <v>62.68</v>
      </c>
      <c r="Y80" s="177">
        <v>0</v>
      </c>
      <c r="Z80">
        <v>0</v>
      </c>
      <c r="AA80" s="177">
        <v>13.24</v>
      </c>
      <c r="AB80" s="177">
        <v>0</v>
      </c>
      <c r="AC80" s="177">
        <v>0</v>
      </c>
      <c r="AD80" s="177">
        <v>0</v>
      </c>
      <c r="AE80" s="177">
        <v>40</v>
      </c>
      <c r="AF80" s="177">
        <v>0</v>
      </c>
      <c r="AG80" s="177">
        <v>0</v>
      </c>
      <c r="AH80" s="177">
        <v>0</v>
      </c>
      <c r="AI80" s="177">
        <v>-2.33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118.26</v>
      </c>
      <c r="AQ80" s="177">
        <v>38.33</v>
      </c>
      <c r="AR80" s="177">
        <v>0</v>
      </c>
      <c r="AS80" s="177">
        <v>3.05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261.22000000000003</v>
      </c>
      <c r="L81" s="177">
        <v>13.25</v>
      </c>
      <c r="M81" s="177">
        <v>53.29</v>
      </c>
      <c r="N81" s="177">
        <v>51.47</v>
      </c>
      <c r="O81" s="177">
        <v>72.319999999999993</v>
      </c>
      <c r="P81" s="177">
        <v>28.98</v>
      </c>
      <c r="Q81" s="177">
        <v>8.7799999999999994</v>
      </c>
      <c r="R81" s="177">
        <v>18.59</v>
      </c>
      <c r="S81" s="177">
        <v>11.51</v>
      </c>
      <c r="T81" s="177">
        <v>0.7</v>
      </c>
      <c r="U81" s="177">
        <v>60.09</v>
      </c>
      <c r="V81" s="177">
        <v>8.81</v>
      </c>
      <c r="W81" s="177">
        <v>18.170000000000002</v>
      </c>
      <c r="X81" s="177">
        <v>62.68</v>
      </c>
      <c r="Y81" s="177">
        <v>0</v>
      </c>
      <c r="Z81">
        <v>0</v>
      </c>
      <c r="AA81" s="177">
        <v>13.24</v>
      </c>
      <c r="AB81" s="177">
        <v>0</v>
      </c>
      <c r="AC81" s="177">
        <v>0</v>
      </c>
      <c r="AD81" s="177">
        <v>0</v>
      </c>
      <c r="AE81" s="177">
        <v>40</v>
      </c>
      <c r="AF81" s="177">
        <v>0</v>
      </c>
      <c r="AG81" s="177">
        <v>0</v>
      </c>
      <c r="AH81" s="177">
        <v>0</v>
      </c>
      <c r="AI81" s="177">
        <v>-2.33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118.26</v>
      </c>
      <c r="AQ81" s="177">
        <v>38.33</v>
      </c>
      <c r="AR81" s="177">
        <v>0</v>
      </c>
      <c r="AS81" s="177">
        <v>3.05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261.22000000000003</v>
      </c>
      <c r="L82" s="177">
        <v>13.25</v>
      </c>
      <c r="M82" s="177">
        <v>53.29</v>
      </c>
      <c r="N82" s="177">
        <v>51.47</v>
      </c>
      <c r="O82" s="177">
        <v>72.319999999999993</v>
      </c>
      <c r="P82" s="177">
        <v>28.98</v>
      </c>
      <c r="Q82" s="177">
        <v>8.7799999999999994</v>
      </c>
      <c r="R82" s="177">
        <v>18.59</v>
      </c>
      <c r="S82" s="177">
        <v>11.51</v>
      </c>
      <c r="T82" s="177">
        <v>0.7</v>
      </c>
      <c r="U82" s="177">
        <v>60.09</v>
      </c>
      <c r="V82" s="177">
        <v>8.81</v>
      </c>
      <c r="W82" s="177">
        <v>18.170000000000002</v>
      </c>
      <c r="X82" s="177">
        <v>62.68</v>
      </c>
      <c r="Y82" s="177">
        <v>0</v>
      </c>
      <c r="Z82">
        <v>0</v>
      </c>
      <c r="AA82" s="177">
        <v>13.24</v>
      </c>
      <c r="AB82" s="177">
        <v>0</v>
      </c>
      <c r="AC82" s="177">
        <v>0</v>
      </c>
      <c r="AD82" s="177">
        <v>0</v>
      </c>
      <c r="AE82" s="177">
        <v>40</v>
      </c>
      <c r="AF82" s="177">
        <v>0</v>
      </c>
      <c r="AG82" s="177">
        <v>0</v>
      </c>
      <c r="AH82" s="177">
        <v>0</v>
      </c>
      <c r="AI82" s="177">
        <v>-2.33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118.26</v>
      </c>
      <c r="AQ82" s="177">
        <v>38.33</v>
      </c>
      <c r="AR82" s="177">
        <v>0</v>
      </c>
      <c r="AS82" s="177">
        <v>3.05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261.22000000000003</v>
      </c>
      <c r="L83" s="177">
        <v>13.25</v>
      </c>
      <c r="M83" s="177">
        <v>53.29</v>
      </c>
      <c r="N83" s="177">
        <v>51.47</v>
      </c>
      <c r="O83" s="177">
        <v>72.319999999999993</v>
      </c>
      <c r="P83" s="177">
        <v>28.98</v>
      </c>
      <c r="Q83" s="177">
        <v>8.7799999999999994</v>
      </c>
      <c r="R83" s="177">
        <v>18.59</v>
      </c>
      <c r="S83" s="177">
        <v>11.51</v>
      </c>
      <c r="T83" s="177">
        <v>0.7</v>
      </c>
      <c r="U83" s="177">
        <v>60.09</v>
      </c>
      <c r="V83" s="177">
        <v>8.81</v>
      </c>
      <c r="W83" s="177">
        <v>18.170000000000002</v>
      </c>
      <c r="X83" s="177">
        <v>62.68</v>
      </c>
      <c r="Y83" s="177">
        <v>0</v>
      </c>
      <c r="Z83">
        <v>0</v>
      </c>
      <c r="AA83" s="177">
        <v>13.24</v>
      </c>
      <c r="AB83" s="177">
        <v>0</v>
      </c>
      <c r="AC83" s="177">
        <v>0</v>
      </c>
      <c r="AD83" s="177">
        <v>0</v>
      </c>
      <c r="AE83" s="177">
        <v>40.08</v>
      </c>
      <c r="AF83" s="177">
        <v>0</v>
      </c>
      <c r="AG83" s="177">
        <v>0</v>
      </c>
      <c r="AH83" s="177">
        <v>0</v>
      </c>
      <c r="AI83" s="177">
        <v>-2.33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118.26</v>
      </c>
      <c r="AQ83" s="177">
        <v>38.33</v>
      </c>
      <c r="AR83" s="177">
        <v>0</v>
      </c>
      <c r="AS83" s="177">
        <v>3.05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261.22000000000003</v>
      </c>
      <c r="L84" s="177">
        <v>13.25</v>
      </c>
      <c r="M84" s="177">
        <v>53.29</v>
      </c>
      <c r="N84" s="177">
        <v>51.47</v>
      </c>
      <c r="O84" s="177">
        <v>72.319999999999993</v>
      </c>
      <c r="P84" s="177">
        <v>28.98</v>
      </c>
      <c r="Q84" s="177">
        <v>8.7799999999999994</v>
      </c>
      <c r="R84" s="177">
        <v>18.59</v>
      </c>
      <c r="S84" s="177">
        <v>11.51</v>
      </c>
      <c r="T84" s="177">
        <v>0.7</v>
      </c>
      <c r="U84" s="177">
        <v>60.09</v>
      </c>
      <c r="V84" s="177">
        <v>8.81</v>
      </c>
      <c r="W84" s="177">
        <v>18.170000000000002</v>
      </c>
      <c r="X84" s="177">
        <v>62.68</v>
      </c>
      <c r="Y84" s="177">
        <v>0</v>
      </c>
      <c r="Z84">
        <v>0</v>
      </c>
      <c r="AA84" s="177">
        <v>13.24</v>
      </c>
      <c r="AB84" s="177">
        <v>0</v>
      </c>
      <c r="AC84" s="177">
        <v>0</v>
      </c>
      <c r="AD84" s="177">
        <v>0</v>
      </c>
      <c r="AE84" s="177">
        <v>40.08</v>
      </c>
      <c r="AF84" s="177">
        <v>0</v>
      </c>
      <c r="AG84" s="177">
        <v>0</v>
      </c>
      <c r="AH84" s="177">
        <v>0</v>
      </c>
      <c r="AI84" s="177">
        <v>-2.33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118.26</v>
      </c>
      <c r="AQ84" s="177">
        <v>38.33</v>
      </c>
      <c r="AR84" s="177">
        <v>0</v>
      </c>
      <c r="AS84" s="177">
        <v>3.05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261.22000000000003</v>
      </c>
      <c r="L85" s="177">
        <v>13.25</v>
      </c>
      <c r="M85" s="177">
        <v>53.29</v>
      </c>
      <c r="N85" s="177">
        <v>51.47</v>
      </c>
      <c r="O85" s="177">
        <v>72.319999999999993</v>
      </c>
      <c r="P85" s="177">
        <v>28.98</v>
      </c>
      <c r="Q85" s="177">
        <v>8.7799999999999994</v>
      </c>
      <c r="R85" s="177">
        <v>18.59</v>
      </c>
      <c r="S85" s="177">
        <v>11.51</v>
      </c>
      <c r="T85" s="177">
        <v>0.7</v>
      </c>
      <c r="U85" s="177">
        <v>60.09</v>
      </c>
      <c r="V85" s="177">
        <v>8.81</v>
      </c>
      <c r="W85" s="177">
        <v>18.170000000000002</v>
      </c>
      <c r="X85" s="177">
        <v>62.68</v>
      </c>
      <c r="Y85" s="177">
        <v>0</v>
      </c>
      <c r="Z85">
        <v>0</v>
      </c>
      <c r="AA85" s="177">
        <v>13.84</v>
      </c>
      <c r="AB85" s="177">
        <v>0</v>
      </c>
      <c r="AC85" s="177">
        <v>0</v>
      </c>
      <c r="AD85" s="177">
        <v>0</v>
      </c>
      <c r="AE85" s="177">
        <v>40.08</v>
      </c>
      <c r="AF85" s="177">
        <v>0</v>
      </c>
      <c r="AG85" s="177">
        <v>0</v>
      </c>
      <c r="AH85" s="177">
        <v>0</v>
      </c>
      <c r="AI85" s="177">
        <v>-2.33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118.26</v>
      </c>
      <c r="AQ85" s="177">
        <v>38.33</v>
      </c>
      <c r="AR85" s="177">
        <v>0</v>
      </c>
      <c r="AS85" s="177">
        <v>3.05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261.22000000000003</v>
      </c>
      <c r="L86" s="177">
        <v>13.25</v>
      </c>
      <c r="M86" s="177">
        <v>53.29</v>
      </c>
      <c r="N86" s="177">
        <v>51.47</v>
      </c>
      <c r="O86" s="177">
        <v>72.319999999999993</v>
      </c>
      <c r="P86" s="177">
        <v>28.98</v>
      </c>
      <c r="Q86" s="177">
        <v>8.7799999999999994</v>
      </c>
      <c r="R86" s="177">
        <v>18.59</v>
      </c>
      <c r="S86" s="177">
        <v>11.51</v>
      </c>
      <c r="T86" s="177">
        <v>0.7</v>
      </c>
      <c r="U86" s="177">
        <v>60.09</v>
      </c>
      <c r="V86" s="177">
        <v>8.81</v>
      </c>
      <c r="W86" s="177">
        <v>18.170000000000002</v>
      </c>
      <c r="X86" s="177">
        <v>62.68</v>
      </c>
      <c r="Y86" s="177">
        <v>0</v>
      </c>
      <c r="Z86">
        <v>0</v>
      </c>
      <c r="AA86" s="177">
        <v>13.84</v>
      </c>
      <c r="AB86" s="177">
        <v>0</v>
      </c>
      <c r="AC86" s="177">
        <v>0</v>
      </c>
      <c r="AD86" s="177">
        <v>0</v>
      </c>
      <c r="AE86" s="177">
        <v>40.08</v>
      </c>
      <c r="AF86" s="177">
        <v>0</v>
      </c>
      <c r="AG86" s="177">
        <v>0</v>
      </c>
      <c r="AH86" s="177">
        <v>0</v>
      </c>
      <c r="AI86" s="177">
        <v>-2.33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118.26</v>
      </c>
      <c r="AQ86" s="177">
        <v>38.33</v>
      </c>
      <c r="AR86" s="177">
        <v>0</v>
      </c>
      <c r="AS86" s="177">
        <v>3.05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1.58</v>
      </c>
      <c r="BA86" s="177">
        <v>1.18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261.22000000000003</v>
      </c>
      <c r="L87" s="177">
        <v>13.25</v>
      </c>
      <c r="M87" s="177">
        <v>53.29</v>
      </c>
      <c r="N87" s="177">
        <v>51.47</v>
      </c>
      <c r="O87" s="177">
        <v>72.319999999999993</v>
      </c>
      <c r="P87" s="177">
        <v>28.98</v>
      </c>
      <c r="Q87" s="177">
        <v>8.92</v>
      </c>
      <c r="R87" s="177">
        <v>18.59</v>
      </c>
      <c r="S87" s="177">
        <v>11.51</v>
      </c>
      <c r="T87" s="177">
        <v>0.7</v>
      </c>
      <c r="U87" s="177">
        <v>60.09</v>
      </c>
      <c r="V87" s="177">
        <v>8.81</v>
      </c>
      <c r="W87" s="177">
        <v>18.170000000000002</v>
      </c>
      <c r="X87" s="177">
        <v>62.68</v>
      </c>
      <c r="Y87" s="177">
        <v>0</v>
      </c>
      <c r="Z87">
        <v>0</v>
      </c>
      <c r="AA87" s="177">
        <v>13.84</v>
      </c>
      <c r="AB87" s="177">
        <v>0</v>
      </c>
      <c r="AC87" s="177">
        <v>0</v>
      </c>
      <c r="AD87" s="177">
        <v>0</v>
      </c>
      <c r="AE87" s="177">
        <v>40.08</v>
      </c>
      <c r="AF87" s="177">
        <v>0</v>
      </c>
      <c r="AG87" s="177">
        <v>0</v>
      </c>
      <c r="AH87" s="177">
        <v>0</v>
      </c>
      <c r="AI87" s="177">
        <v>-2.33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118.26</v>
      </c>
      <c r="AQ87" s="177">
        <v>38.33</v>
      </c>
      <c r="AR87" s="177">
        <v>0</v>
      </c>
      <c r="AS87" s="177">
        <v>3.05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1.58</v>
      </c>
      <c r="BA87" s="177">
        <v>0.98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261.22000000000003</v>
      </c>
      <c r="L88" s="177">
        <v>13.25</v>
      </c>
      <c r="M88" s="177">
        <v>53.29</v>
      </c>
      <c r="N88" s="177">
        <v>51.47</v>
      </c>
      <c r="O88" s="177">
        <v>72.319999999999993</v>
      </c>
      <c r="P88" s="177">
        <v>28.98</v>
      </c>
      <c r="Q88" s="177">
        <v>8.92</v>
      </c>
      <c r="R88" s="177">
        <v>18.59</v>
      </c>
      <c r="S88" s="177">
        <v>11.51</v>
      </c>
      <c r="T88" s="177">
        <v>0.7</v>
      </c>
      <c r="U88" s="177">
        <v>60.09</v>
      </c>
      <c r="V88" s="177">
        <v>8.81</v>
      </c>
      <c r="W88" s="177">
        <v>18.170000000000002</v>
      </c>
      <c r="X88" s="177">
        <v>62.68</v>
      </c>
      <c r="Y88" s="177">
        <v>0</v>
      </c>
      <c r="Z88">
        <v>0</v>
      </c>
      <c r="AA88" s="177">
        <v>13.84</v>
      </c>
      <c r="AB88" s="177">
        <v>0</v>
      </c>
      <c r="AC88" s="177">
        <v>0</v>
      </c>
      <c r="AD88" s="177">
        <v>0</v>
      </c>
      <c r="AE88" s="177">
        <v>40.08</v>
      </c>
      <c r="AF88" s="177">
        <v>0</v>
      </c>
      <c r="AG88" s="177">
        <v>0</v>
      </c>
      <c r="AH88" s="177">
        <v>0</v>
      </c>
      <c r="AI88" s="177">
        <v>-2.33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118.26</v>
      </c>
      <c r="AQ88" s="177">
        <v>38.33</v>
      </c>
      <c r="AR88" s="177">
        <v>0</v>
      </c>
      <c r="AS88" s="177">
        <v>3.05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1.58</v>
      </c>
      <c r="BA88" s="177">
        <v>0.98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261.22000000000003</v>
      </c>
      <c r="L89" s="177">
        <v>13.25</v>
      </c>
      <c r="M89" s="177">
        <v>53.29</v>
      </c>
      <c r="N89" s="177">
        <v>51.47</v>
      </c>
      <c r="O89" s="177">
        <v>72.319999999999993</v>
      </c>
      <c r="P89" s="177">
        <v>28.98</v>
      </c>
      <c r="Q89" s="177">
        <v>8.92</v>
      </c>
      <c r="R89" s="177">
        <v>18.59</v>
      </c>
      <c r="S89" s="177">
        <v>11.51</v>
      </c>
      <c r="T89" s="177">
        <v>0.7</v>
      </c>
      <c r="U89" s="177">
        <v>60.09</v>
      </c>
      <c r="V89" s="177">
        <v>8.81</v>
      </c>
      <c r="W89" s="177">
        <v>18.170000000000002</v>
      </c>
      <c r="X89" s="177">
        <v>62.68</v>
      </c>
      <c r="Y89" s="177">
        <v>0</v>
      </c>
      <c r="Z89">
        <v>0</v>
      </c>
      <c r="AA89" s="177">
        <v>13.84</v>
      </c>
      <c r="AB89" s="177">
        <v>0</v>
      </c>
      <c r="AC89" s="177">
        <v>0</v>
      </c>
      <c r="AD89" s="177">
        <v>0</v>
      </c>
      <c r="AE89" s="177">
        <v>40.08</v>
      </c>
      <c r="AF89" s="177">
        <v>0</v>
      </c>
      <c r="AG89" s="177">
        <v>0</v>
      </c>
      <c r="AH89" s="177">
        <v>0</v>
      </c>
      <c r="AI89" s="177">
        <v>-2.33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118.26</v>
      </c>
      <c r="AQ89" s="177">
        <v>38.33</v>
      </c>
      <c r="AR89" s="177">
        <v>0</v>
      </c>
      <c r="AS89" s="177">
        <v>3.05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1.58</v>
      </c>
      <c r="BA89" s="177">
        <v>1.18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261.22000000000003</v>
      </c>
      <c r="L90" s="177">
        <v>13.25</v>
      </c>
      <c r="M90" s="177">
        <v>53.29</v>
      </c>
      <c r="N90" s="177">
        <v>51.47</v>
      </c>
      <c r="O90" s="177">
        <v>72.319999999999993</v>
      </c>
      <c r="P90" s="177">
        <v>28.98</v>
      </c>
      <c r="Q90" s="177">
        <v>8.92</v>
      </c>
      <c r="R90" s="177">
        <v>18.59</v>
      </c>
      <c r="S90" s="177">
        <v>11.51</v>
      </c>
      <c r="T90" s="177">
        <v>0.7</v>
      </c>
      <c r="U90" s="177">
        <v>60.09</v>
      </c>
      <c r="V90" s="177">
        <v>8.81</v>
      </c>
      <c r="W90" s="177">
        <v>18.170000000000002</v>
      </c>
      <c r="X90" s="177">
        <v>62.68</v>
      </c>
      <c r="Y90" s="177">
        <v>0</v>
      </c>
      <c r="Z90">
        <v>0</v>
      </c>
      <c r="AA90" s="177">
        <v>13.84</v>
      </c>
      <c r="AB90" s="177">
        <v>0</v>
      </c>
      <c r="AC90" s="177">
        <v>0</v>
      </c>
      <c r="AD90" s="177">
        <v>0</v>
      </c>
      <c r="AE90" s="177">
        <v>40.08</v>
      </c>
      <c r="AF90" s="177">
        <v>0</v>
      </c>
      <c r="AG90" s="177">
        <v>0</v>
      </c>
      <c r="AH90" s="177">
        <v>0</v>
      </c>
      <c r="AI90" s="177">
        <v>-2.33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118.26</v>
      </c>
      <c r="AQ90" s="177">
        <v>38.33</v>
      </c>
      <c r="AR90" s="177">
        <v>0</v>
      </c>
      <c r="AS90" s="177">
        <v>3.05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261.22000000000003</v>
      </c>
      <c r="L91" s="177">
        <v>13.24</v>
      </c>
      <c r="M91" s="177">
        <v>53.29</v>
      </c>
      <c r="N91" s="177">
        <v>51.47</v>
      </c>
      <c r="O91" s="177">
        <v>72.319999999999993</v>
      </c>
      <c r="P91" s="177">
        <v>28.98</v>
      </c>
      <c r="Q91" s="177">
        <v>8.91</v>
      </c>
      <c r="R91" s="177">
        <v>18.59</v>
      </c>
      <c r="S91" s="177">
        <v>11.51</v>
      </c>
      <c r="T91" s="177">
        <v>0.7</v>
      </c>
      <c r="U91" s="177">
        <v>60.09</v>
      </c>
      <c r="V91" s="177">
        <v>8.81</v>
      </c>
      <c r="W91" s="177">
        <v>18.170000000000002</v>
      </c>
      <c r="X91" s="177">
        <v>62.68</v>
      </c>
      <c r="Y91" s="177">
        <v>0</v>
      </c>
      <c r="Z91">
        <v>0</v>
      </c>
      <c r="AA91" s="177">
        <v>13.84</v>
      </c>
      <c r="AB91" s="177">
        <v>0</v>
      </c>
      <c r="AC91" s="177">
        <v>0</v>
      </c>
      <c r="AD91" s="177">
        <v>0</v>
      </c>
      <c r="AE91" s="177">
        <v>41.04</v>
      </c>
      <c r="AF91" s="177">
        <v>0</v>
      </c>
      <c r="AG91" s="177">
        <v>0</v>
      </c>
      <c r="AH91" s="177">
        <v>0</v>
      </c>
      <c r="AI91" s="177">
        <v>-2.33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118.26</v>
      </c>
      <c r="AQ91" s="177">
        <v>38.33</v>
      </c>
      <c r="AR91" s="177">
        <v>0</v>
      </c>
      <c r="AS91" s="177">
        <v>3.05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261.22000000000003</v>
      </c>
      <c r="L92" s="177">
        <v>13.24</v>
      </c>
      <c r="M92" s="177">
        <v>53.29</v>
      </c>
      <c r="N92" s="177">
        <v>51.47</v>
      </c>
      <c r="O92" s="177">
        <v>72.319999999999993</v>
      </c>
      <c r="P92" s="177">
        <v>28.98</v>
      </c>
      <c r="Q92" s="177">
        <v>8.91</v>
      </c>
      <c r="R92" s="177">
        <v>18.59</v>
      </c>
      <c r="S92" s="177">
        <v>11.51</v>
      </c>
      <c r="T92" s="177">
        <v>0.7</v>
      </c>
      <c r="U92" s="177">
        <v>60.09</v>
      </c>
      <c r="V92" s="177">
        <v>8.81</v>
      </c>
      <c r="W92" s="177">
        <v>18.170000000000002</v>
      </c>
      <c r="X92" s="177">
        <v>62.68</v>
      </c>
      <c r="Y92" s="177">
        <v>0</v>
      </c>
      <c r="Z92">
        <v>0</v>
      </c>
      <c r="AA92" s="177">
        <v>13.84</v>
      </c>
      <c r="AB92" s="177">
        <v>0</v>
      </c>
      <c r="AC92" s="177">
        <v>0</v>
      </c>
      <c r="AD92" s="177">
        <v>0</v>
      </c>
      <c r="AE92" s="177">
        <v>41.04</v>
      </c>
      <c r="AF92" s="177">
        <v>0</v>
      </c>
      <c r="AG92" s="177">
        <v>0</v>
      </c>
      <c r="AH92" s="177">
        <v>0</v>
      </c>
      <c r="AI92" s="177">
        <v>-2.33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118.26</v>
      </c>
      <c r="AQ92" s="177">
        <v>38.33</v>
      </c>
      <c r="AR92" s="177">
        <v>0</v>
      </c>
      <c r="AS92" s="177">
        <v>3.05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261.22000000000003</v>
      </c>
      <c r="L93" s="177">
        <v>13.24</v>
      </c>
      <c r="M93" s="177">
        <v>53.29</v>
      </c>
      <c r="N93" s="177">
        <v>51.47</v>
      </c>
      <c r="O93" s="177">
        <v>72.319999999999993</v>
      </c>
      <c r="P93" s="177">
        <v>28.98</v>
      </c>
      <c r="Q93" s="177">
        <v>8.91</v>
      </c>
      <c r="R93" s="177">
        <v>18.59</v>
      </c>
      <c r="S93" s="177">
        <v>11.51</v>
      </c>
      <c r="T93" s="177">
        <v>0.7</v>
      </c>
      <c r="U93" s="177">
        <v>60.09</v>
      </c>
      <c r="V93" s="177">
        <v>8.81</v>
      </c>
      <c r="W93" s="177">
        <v>18.170000000000002</v>
      </c>
      <c r="X93" s="177">
        <v>62.68</v>
      </c>
      <c r="Y93" s="177">
        <v>0</v>
      </c>
      <c r="Z93">
        <v>0</v>
      </c>
      <c r="AA93" s="177">
        <v>13.84</v>
      </c>
      <c r="AB93" s="177">
        <v>0</v>
      </c>
      <c r="AC93" s="177">
        <v>0</v>
      </c>
      <c r="AD93" s="177">
        <v>0</v>
      </c>
      <c r="AE93" s="177">
        <v>41.04</v>
      </c>
      <c r="AF93" s="177">
        <v>0</v>
      </c>
      <c r="AG93" s="177">
        <v>0</v>
      </c>
      <c r="AH93" s="177">
        <v>0</v>
      </c>
      <c r="AI93" s="177">
        <v>-2.33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118.26</v>
      </c>
      <c r="AQ93" s="177">
        <v>38.33</v>
      </c>
      <c r="AR93" s="177">
        <v>0</v>
      </c>
      <c r="AS93" s="177">
        <v>3.05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261.22000000000003</v>
      </c>
      <c r="L94" s="177">
        <v>13.24</v>
      </c>
      <c r="M94" s="177">
        <v>53.29</v>
      </c>
      <c r="N94" s="177">
        <v>51.47</v>
      </c>
      <c r="O94" s="177">
        <v>72.319999999999993</v>
      </c>
      <c r="P94" s="177">
        <v>28.98</v>
      </c>
      <c r="Q94" s="177">
        <v>8.91</v>
      </c>
      <c r="R94" s="177">
        <v>18.59</v>
      </c>
      <c r="S94" s="177">
        <v>11.51</v>
      </c>
      <c r="T94" s="177">
        <v>0.7</v>
      </c>
      <c r="U94" s="177">
        <v>60.09</v>
      </c>
      <c r="V94" s="177">
        <v>8.81</v>
      </c>
      <c r="W94" s="177">
        <v>18.170000000000002</v>
      </c>
      <c r="X94" s="177">
        <v>62.68</v>
      </c>
      <c r="Y94" s="177">
        <v>0</v>
      </c>
      <c r="Z94">
        <v>0</v>
      </c>
      <c r="AA94" s="177">
        <v>13.84</v>
      </c>
      <c r="AB94" s="177">
        <v>0</v>
      </c>
      <c r="AC94" s="177">
        <v>0</v>
      </c>
      <c r="AD94" s="177">
        <v>0</v>
      </c>
      <c r="AE94" s="177">
        <v>41.04</v>
      </c>
      <c r="AF94" s="177">
        <v>0</v>
      </c>
      <c r="AG94" s="177">
        <v>0</v>
      </c>
      <c r="AH94" s="177">
        <v>0</v>
      </c>
      <c r="AI94" s="177">
        <v>-2.33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118.26</v>
      </c>
      <c r="AQ94" s="177">
        <v>38.33</v>
      </c>
      <c r="AR94" s="177">
        <v>0</v>
      </c>
      <c r="AS94" s="177">
        <v>3.05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261.22000000000003</v>
      </c>
      <c r="L95" s="177">
        <v>13.24</v>
      </c>
      <c r="M95" s="177">
        <v>53.29</v>
      </c>
      <c r="N95" s="177">
        <v>51.47</v>
      </c>
      <c r="O95" s="177">
        <v>72.319999999999993</v>
      </c>
      <c r="P95" s="177">
        <v>28.98</v>
      </c>
      <c r="Q95" s="177">
        <v>8.93</v>
      </c>
      <c r="R95" s="177">
        <v>18.59</v>
      </c>
      <c r="S95" s="177">
        <v>11.51</v>
      </c>
      <c r="T95" s="177">
        <v>0.7</v>
      </c>
      <c r="U95" s="177">
        <v>60.09</v>
      </c>
      <c r="V95" s="177">
        <v>8.81</v>
      </c>
      <c r="W95" s="177">
        <v>18.170000000000002</v>
      </c>
      <c r="X95" s="177">
        <v>62.68</v>
      </c>
      <c r="Y95" s="177">
        <v>0</v>
      </c>
      <c r="Z95">
        <v>0</v>
      </c>
      <c r="AA95" s="177">
        <v>14.44</v>
      </c>
      <c r="AB95" s="177">
        <v>0</v>
      </c>
      <c r="AC95" s="177">
        <v>0</v>
      </c>
      <c r="AD95" s="177">
        <v>0</v>
      </c>
      <c r="AE95" s="177">
        <v>42.01</v>
      </c>
      <c r="AF95" s="177">
        <v>0</v>
      </c>
      <c r="AG95" s="177">
        <v>0</v>
      </c>
      <c r="AH95" s="177">
        <v>0</v>
      </c>
      <c r="AI95" s="177">
        <v>-2.33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118.26</v>
      </c>
      <c r="AQ95" s="177">
        <v>38.33</v>
      </c>
      <c r="AR95" s="177">
        <v>0</v>
      </c>
      <c r="AS95" s="177">
        <v>3.05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1.73</v>
      </c>
      <c r="BA95" s="177">
        <v>1.02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261.22000000000003</v>
      </c>
      <c r="L96" s="177">
        <v>13.24</v>
      </c>
      <c r="M96" s="177">
        <v>53.29</v>
      </c>
      <c r="N96" s="177">
        <v>51.47</v>
      </c>
      <c r="O96" s="177">
        <v>72.319999999999993</v>
      </c>
      <c r="P96" s="177">
        <v>28.98</v>
      </c>
      <c r="Q96" s="177">
        <v>8.93</v>
      </c>
      <c r="R96" s="177">
        <v>18.59</v>
      </c>
      <c r="S96" s="177">
        <v>11.51</v>
      </c>
      <c r="T96" s="177">
        <v>0.7</v>
      </c>
      <c r="U96" s="177">
        <v>60.09</v>
      </c>
      <c r="V96" s="177">
        <v>8.81</v>
      </c>
      <c r="W96" s="177">
        <v>18.170000000000002</v>
      </c>
      <c r="X96" s="177">
        <v>62.68</v>
      </c>
      <c r="Y96" s="177">
        <v>0</v>
      </c>
      <c r="Z96">
        <v>0</v>
      </c>
      <c r="AA96" s="177">
        <v>14.44</v>
      </c>
      <c r="AB96" s="177">
        <v>0</v>
      </c>
      <c r="AC96" s="177">
        <v>0</v>
      </c>
      <c r="AD96" s="177">
        <v>0</v>
      </c>
      <c r="AE96" s="177">
        <v>42.01</v>
      </c>
      <c r="AF96" s="177">
        <v>0</v>
      </c>
      <c r="AG96" s="177">
        <v>0</v>
      </c>
      <c r="AH96" s="177">
        <v>0</v>
      </c>
      <c r="AI96" s="177">
        <v>-2.33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118.26</v>
      </c>
      <c r="AQ96" s="177">
        <v>38.33</v>
      </c>
      <c r="AR96" s="177">
        <v>0</v>
      </c>
      <c r="AS96" s="177">
        <v>3.05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1.58</v>
      </c>
      <c r="BA96" s="177">
        <v>0.88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261.22000000000003</v>
      </c>
      <c r="L97" s="177">
        <v>13.24</v>
      </c>
      <c r="M97" s="177">
        <v>53.29</v>
      </c>
      <c r="N97" s="177">
        <v>51.47</v>
      </c>
      <c r="O97" s="177">
        <v>72.319999999999993</v>
      </c>
      <c r="P97" s="177">
        <v>28.98</v>
      </c>
      <c r="Q97" s="177">
        <v>8.93</v>
      </c>
      <c r="R97" s="177">
        <v>18.59</v>
      </c>
      <c r="S97" s="177">
        <v>11.51</v>
      </c>
      <c r="T97" s="177">
        <v>0.7</v>
      </c>
      <c r="U97" s="177">
        <v>60.09</v>
      </c>
      <c r="V97" s="177">
        <v>8.81</v>
      </c>
      <c r="W97" s="177">
        <v>18.170000000000002</v>
      </c>
      <c r="X97" s="177">
        <v>62.68</v>
      </c>
      <c r="Y97" s="177">
        <v>0</v>
      </c>
      <c r="Z97">
        <v>0</v>
      </c>
      <c r="AA97" s="177">
        <v>14.44</v>
      </c>
      <c r="AB97" s="177">
        <v>0</v>
      </c>
      <c r="AC97" s="177">
        <v>0</v>
      </c>
      <c r="AD97" s="177">
        <v>0</v>
      </c>
      <c r="AE97" s="177">
        <v>42.01</v>
      </c>
      <c r="AF97" s="177">
        <v>0</v>
      </c>
      <c r="AG97" s="177">
        <v>0</v>
      </c>
      <c r="AH97" s="177">
        <v>0</v>
      </c>
      <c r="AI97" s="177">
        <v>-2.33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118.26</v>
      </c>
      <c r="AQ97" s="177">
        <v>38.33</v>
      </c>
      <c r="AR97" s="177">
        <v>0</v>
      </c>
      <c r="AS97" s="177">
        <v>3.05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1.58</v>
      </c>
      <c r="BA97" s="177">
        <v>0.68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261.22000000000003</v>
      </c>
      <c r="L98" s="177">
        <v>13.24</v>
      </c>
      <c r="M98" s="177">
        <v>53.29</v>
      </c>
      <c r="N98" s="177">
        <v>51.47</v>
      </c>
      <c r="O98" s="177">
        <v>72.319999999999993</v>
      </c>
      <c r="P98" s="177">
        <v>28.98</v>
      </c>
      <c r="Q98" s="177">
        <v>8.93</v>
      </c>
      <c r="R98" s="177">
        <v>18.59</v>
      </c>
      <c r="S98" s="177">
        <v>11.51</v>
      </c>
      <c r="T98" s="177">
        <v>0.7</v>
      </c>
      <c r="U98" s="177">
        <v>60.09</v>
      </c>
      <c r="V98" s="177">
        <v>8.81</v>
      </c>
      <c r="W98" s="177">
        <v>18.170000000000002</v>
      </c>
      <c r="X98" s="177">
        <v>62.68</v>
      </c>
      <c r="Y98" s="177">
        <v>0</v>
      </c>
      <c r="Z98">
        <v>0</v>
      </c>
      <c r="AA98" s="177">
        <v>14.44</v>
      </c>
      <c r="AB98" s="177">
        <v>0</v>
      </c>
      <c r="AC98" s="177">
        <v>0</v>
      </c>
      <c r="AD98" s="177">
        <v>0</v>
      </c>
      <c r="AE98" s="177">
        <v>42.01</v>
      </c>
      <c r="AF98" s="177">
        <v>0</v>
      </c>
      <c r="AG98" s="177">
        <v>0</v>
      </c>
      <c r="AH98" s="177">
        <v>0</v>
      </c>
      <c r="AI98" s="177">
        <v>-2.33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118.26</v>
      </c>
      <c r="AQ98" s="177">
        <v>38.33</v>
      </c>
      <c r="AR98" s="177">
        <v>0</v>
      </c>
      <c r="AS98" s="177">
        <v>3.05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1.58</v>
      </c>
      <c r="BA98" s="177">
        <v>0.68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4.4506599999999992</v>
      </c>
      <c r="L99">
        <f t="shared" si="0"/>
        <v>0.20713250000000014</v>
      </c>
      <c r="M99">
        <f t="shared" si="0"/>
        <v>1.2789599999999994</v>
      </c>
      <c r="N99">
        <f t="shared" si="0"/>
        <v>1.2352799999999993</v>
      </c>
      <c r="O99">
        <f t="shared" si="0"/>
        <v>1.7356799999999981</v>
      </c>
      <c r="P99">
        <f t="shared" si="0"/>
        <v>0.69552000000000036</v>
      </c>
      <c r="Q99">
        <f t="shared" si="0"/>
        <v>0.15796999999999983</v>
      </c>
      <c r="R99">
        <f t="shared" si="0"/>
        <v>0.31052250000000003</v>
      </c>
      <c r="S99">
        <f t="shared" si="0"/>
        <v>0.20132250000000004</v>
      </c>
      <c r="T99">
        <f t="shared" si="0"/>
        <v>1.0837500000000007E-2</v>
      </c>
      <c r="U99">
        <f t="shared" si="0"/>
        <v>1.4421600000000019</v>
      </c>
      <c r="V99">
        <f t="shared" si="0"/>
        <v>0.15234249999999991</v>
      </c>
      <c r="W99">
        <f t="shared" si="0"/>
        <v>0.3332575000000001</v>
      </c>
      <c r="X99">
        <f t="shared" si="0"/>
        <v>1.321685</v>
      </c>
      <c r="Y99">
        <f t="shared" si="0"/>
        <v>0</v>
      </c>
      <c r="Z99">
        <f t="shared" si="0"/>
        <v>0</v>
      </c>
      <c r="AA99">
        <f t="shared" si="0"/>
        <v>0.32277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0.9699875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-5.2120000000000048E-2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2.1868300000000009</v>
      </c>
      <c r="AQ99">
        <f t="shared" ref="AQ99:AT99" si="1">SUM(AQ3:AQ98)/4000</f>
        <v>0.63095499999999916</v>
      </c>
      <c r="AR99">
        <f t="shared" si="1"/>
        <v>0.49801999999999996</v>
      </c>
      <c r="AS99">
        <f t="shared" si="1"/>
        <v>4.8465000000000064E-2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1.998249999999999E-2</v>
      </c>
      <c r="BA99">
        <f t="shared" si="2"/>
        <v>1.3535000000000002E-2</v>
      </c>
      <c r="BB99">
        <f t="shared" si="2"/>
        <v>2.0899999999999995E-2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159.63999999999999</v>
      </c>
      <c r="L3" s="177">
        <v>63.11</v>
      </c>
      <c r="M3" s="177">
        <v>0</v>
      </c>
      <c r="N3" s="177">
        <v>29.02</v>
      </c>
      <c r="O3" s="177">
        <v>48.74</v>
      </c>
      <c r="P3" s="177">
        <v>66.8</v>
      </c>
      <c r="Q3" s="177">
        <v>4.91</v>
      </c>
      <c r="R3" s="177">
        <v>10.42</v>
      </c>
      <c r="S3" s="177">
        <v>6.49</v>
      </c>
      <c r="T3" s="177">
        <v>0</v>
      </c>
      <c r="U3" s="177">
        <v>282.92</v>
      </c>
      <c r="V3" s="177">
        <v>5.09</v>
      </c>
      <c r="W3" s="177">
        <v>10.73</v>
      </c>
      <c r="X3" s="177">
        <v>36.25</v>
      </c>
      <c r="Y3" s="177">
        <v>0</v>
      </c>
      <c r="Z3">
        <v>0</v>
      </c>
      <c r="AA3" s="177">
        <v>7.55</v>
      </c>
      <c r="AB3" s="177">
        <v>0</v>
      </c>
      <c r="AC3" s="177">
        <v>0</v>
      </c>
      <c r="AD3" s="177">
        <v>0</v>
      </c>
      <c r="AE3" s="177">
        <v>25</v>
      </c>
      <c r="AF3" s="177">
        <v>0</v>
      </c>
      <c r="AG3" s="177">
        <v>0</v>
      </c>
      <c r="AH3" s="177">
        <v>0</v>
      </c>
      <c r="AI3" s="177">
        <v>-1.35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68.38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159.63999999999999</v>
      </c>
      <c r="L4" s="177">
        <v>63.11</v>
      </c>
      <c r="M4" s="177">
        <v>0</v>
      </c>
      <c r="N4" s="177">
        <v>29.02</v>
      </c>
      <c r="O4" s="177">
        <v>48.74</v>
      </c>
      <c r="P4" s="177">
        <v>66.8</v>
      </c>
      <c r="Q4" s="177">
        <v>4.91</v>
      </c>
      <c r="R4" s="177">
        <v>10.42</v>
      </c>
      <c r="S4" s="177">
        <v>6.49</v>
      </c>
      <c r="T4" s="177">
        <v>0</v>
      </c>
      <c r="U4" s="177">
        <v>282.92</v>
      </c>
      <c r="V4" s="177">
        <v>5.09</v>
      </c>
      <c r="W4" s="177">
        <v>10.74</v>
      </c>
      <c r="X4" s="177">
        <v>36.25</v>
      </c>
      <c r="Y4" s="177">
        <v>0</v>
      </c>
      <c r="Z4">
        <v>0</v>
      </c>
      <c r="AA4" s="177">
        <v>7.9</v>
      </c>
      <c r="AB4" s="177">
        <v>0</v>
      </c>
      <c r="AC4" s="177">
        <v>0</v>
      </c>
      <c r="AD4" s="177">
        <v>0</v>
      </c>
      <c r="AE4" s="177">
        <v>57.99</v>
      </c>
      <c r="AF4" s="177">
        <v>0</v>
      </c>
      <c r="AG4" s="177">
        <v>0</v>
      </c>
      <c r="AH4" s="177">
        <v>0</v>
      </c>
      <c r="AI4" s="177">
        <v>-1.35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68.38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159.63999999999999</v>
      </c>
      <c r="L5" s="177">
        <v>63.11</v>
      </c>
      <c r="M5" s="177">
        <v>0</v>
      </c>
      <c r="N5" s="177">
        <v>29.02</v>
      </c>
      <c r="O5" s="177">
        <v>48.74</v>
      </c>
      <c r="P5" s="177">
        <v>66.8</v>
      </c>
      <c r="Q5" s="177">
        <v>4.91</v>
      </c>
      <c r="R5" s="177">
        <v>10.42</v>
      </c>
      <c r="S5" s="177">
        <v>6.49</v>
      </c>
      <c r="T5" s="177">
        <v>0</v>
      </c>
      <c r="U5" s="177">
        <v>282.92</v>
      </c>
      <c r="V5" s="177">
        <v>5.09</v>
      </c>
      <c r="W5" s="177">
        <v>10.44</v>
      </c>
      <c r="X5" s="177">
        <v>36.25</v>
      </c>
      <c r="Y5" s="177">
        <v>0</v>
      </c>
      <c r="Z5">
        <v>0</v>
      </c>
      <c r="AA5" s="177">
        <v>7.9</v>
      </c>
      <c r="AB5" s="177">
        <v>0</v>
      </c>
      <c r="AC5" s="177">
        <v>0</v>
      </c>
      <c r="AD5" s="177">
        <v>0</v>
      </c>
      <c r="AE5" s="177">
        <v>25</v>
      </c>
      <c r="AF5" s="177">
        <v>0</v>
      </c>
      <c r="AG5" s="177">
        <v>0</v>
      </c>
      <c r="AH5" s="177">
        <v>0</v>
      </c>
      <c r="AI5" s="177">
        <v>-1.35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68.38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159.63999999999999</v>
      </c>
      <c r="L6" s="177">
        <v>63.11</v>
      </c>
      <c r="M6" s="177">
        <v>0</v>
      </c>
      <c r="N6" s="177">
        <v>29.02</v>
      </c>
      <c r="O6" s="177">
        <v>48.74</v>
      </c>
      <c r="P6" s="177">
        <v>66.8</v>
      </c>
      <c r="Q6" s="177">
        <v>4.91</v>
      </c>
      <c r="R6" s="177">
        <v>10.42</v>
      </c>
      <c r="S6" s="177">
        <v>6.49</v>
      </c>
      <c r="T6" s="177">
        <v>0</v>
      </c>
      <c r="U6" s="177">
        <v>282.92</v>
      </c>
      <c r="V6" s="177">
        <v>5.09</v>
      </c>
      <c r="W6" s="177">
        <v>10.44</v>
      </c>
      <c r="X6" s="177">
        <v>36.25</v>
      </c>
      <c r="Y6" s="177">
        <v>0</v>
      </c>
      <c r="Z6">
        <v>0</v>
      </c>
      <c r="AA6" s="177">
        <v>7.9</v>
      </c>
      <c r="AB6" s="177">
        <v>0</v>
      </c>
      <c r="AC6" s="177">
        <v>0</v>
      </c>
      <c r="AD6" s="177">
        <v>0</v>
      </c>
      <c r="AE6" s="177">
        <v>25</v>
      </c>
      <c r="AF6" s="177">
        <v>0</v>
      </c>
      <c r="AG6" s="177">
        <v>0</v>
      </c>
      <c r="AH6" s="177">
        <v>0</v>
      </c>
      <c r="AI6" s="177">
        <v>-1.35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68.38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161.15</v>
      </c>
      <c r="L7" s="177">
        <v>63.11</v>
      </c>
      <c r="M7" s="177">
        <v>0</v>
      </c>
      <c r="N7" s="177">
        <v>29.02</v>
      </c>
      <c r="O7" s="177">
        <v>48.74</v>
      </c>
      <c r="P7" s="177">
        <v>66.8</v>
      </c>
      <c r="Q7" s="177">
        <v>4.91</v>
      </c>
      <c r="R7" s="177">
        <v>10.42</v>
      </c>
      <c r="S7" s="177">
        <v>6.49</v>
      </c>
      <c r="T7" s="177">
        <v>0</v>
      </c>
      <c r="U7" s="177">
        <v>282.92</v>
      </c>
      <c r="V7" s="177">
        <v>5.09</v>
      </c>
      <c r="W7" s="177">
        <v>10.44</v>
      </c>
      <c r="X7" s="177">
        <v>36.25</v>
      </c>
      <c r="Y7" s="177">
        <v>0</v>
      </c>
      <c r="Z7">
        <v>0</v>
      </c>
      <c r="AA7" s="177">
        <v>7.9</v>
      </c>
      <c r="AB7" s="177">
        <v>0</v>
      </c>
      <c r="AC7" s="177">
        <v>0</v>
      </c>
      <c r="AD7" s="177">
        <v>0</v>
      </c>
      <c r="AE7" s="177">
        <v>25</v>
      </c>
      <c r="AF7" s="177">
        <v>0</v>
      </c>
      <c r="AG7" s="177">
        <v>0</v>
      </c>
      <c r="AH7" s="177">
        <v>0</v>
      </c>
      <c r="AI7" s="177">
        <v>-1.35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68.38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159.63</v>
      </c>
      <c r="L8" s="177">
        <v>63.11</v>
      </c>
      <c r="M8" s="177">
        <v>0</v>
      </c>
      <c r="N8" s="177">
        <v>29.02</v>
      </c>
      <c r="O8" s="177">
        <v>48.74</v>
      </c>
      <c r="P8" s="177">
        <v>66.8</v>
      </c>
      <c r="Q8" s="177">
        <v>4.91</v>
      </c>
      <c r="R8" s="177">
        <v>10.42</v>
      </c>
      <c r="S8" s="177">
        <v>6.49</v>
      </c>
      <c r="T8" s="177">
        <v>0</v>
      </c>
      <c r="U8" s="177">
        <v>282.92</v>
      </c>
      <c r="V8" s="177">
        <v>5.09</v>
      </c>
      <c r="W8" s="177">
        <v>10.44</v>
      </c>
      <c r="X8" s="177">
        <v>36.25</v>
      </c>
      <c r="Y8" s="177">
        <v>0</v>
      </c>
      <c r="Z8">
        <v>0</v>
      </c>
      <c r="AA8" s="177">
        <v>7.9</v>
      </c>
      <c r="AB8" s="177">
        <v>0</v>
      </c>
      <c r="AC8" s="177">
        <v>0</v>
      </c>
      <c r="AD8" s="177">
        <v>0</v>
      </c>
      <c r="AE8" s="177">
        <v>25</v>
      </c>
      <c r="AF8" s="177">
        <v>0</v>
      </c>
      <c r="AG8" s="177">
        <v>0</v>
      </c>
      <c r="AH8" s="177">
        <v>0</v>
      </c>
      <c r="AI8" s="177">
        <v>-1.35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68.38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159.63</v>
      </c>
      <c r="L9" s="177">
        <v>63.11</v>
      </c>
      <c r="M9" s="177">
        <v>0</v>
      </c>
      <c r="N9" s="177">
        <v>29.02</v>
      </c>
      <c r="O9" s="177">
        <v>48.74</v>
      </c>
      <c r="P9" s="177">
        <v>66.8</v>
      </c>
      <c r="Q9" s="177">
        <v>4.91</v>
      </c>
      <c r="R9" s="177">
        <v>10.42</v>
      </c>
      <c r="S9" s="177">
        <v>6.49</v>
      </c>
      <c r="T9" s="177">
        <v>0</v>
      </c>
      <c r="U9" s="177">
        <v>282.92</v>
      </c>
      <c r="V9" s="177">
        <v>5.09</v>
      </c>
      <c r="W9" s="177">
        <v>10.44</v>
      </c>
      <c r="X9" s="177">
        <v>36.25</v>
      </c>
      <c r="Y9" s="177">
        <v>0</v>
      </c>
      <c r="Z9">
        <v>0</v>
      </c>
      <c r="AA9" s="177">
        <v>7.9</v>
      </c>
      <c r="AB9" s="177">
        <v>0</v>
      </c>
      <c r="AC9" s="177">
        <v>0</v>
      </c>
      <c r="AD9" s="177">
        <v>0</v>
      </c>
      <c r="AE9" s="177">
        <v>25</v>
      </c>
      <c r="AF9" s="177">
        <v>0</v>
      </c>
      <c r="AG9" s="177">
        <v>0</v>
      </c>
      <c r="AH9" s="177">
        <v>0</v>
      </c>
      <c r="AI9" s="177">
        <v>-1.35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68.38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159.63</v>
      </c>
      <c r="L10" s="177">
        <v>63.11</v>
      </c>
      <c r="M10" s="177">
        <v>0</v>
      </c>
      <c r="N10" s="177">
        <v>29.02</v>
      </c>
      <c r="O10" s="177">
        <v>48.74</v>
      </c>
      <c r="P10" s="177">
        <v>66.8</v>
      </c>
      <c r="Q10" s="177">
        <v>5.31</v>
      </c>
      <c r="R10" s="177">
        <v>10.42</v>
      </c>
      <c r="S10" s="177">
        <v>6.49</v>
      </c>
      <c r="T10" s="177">
        <v>0</v>
      </c>
      <c r="U10" s="177">
        <v>282.92</v>
      </c>
      <c r="V10" s="177">
        <v>5.09</v>
      </c>
      <c r="W10" s="177">
        <v>10.44</v>
      </c>
      <c r="X10" s="177">
        <v>36.25</v>
      </c>
      <c r="Y10" s="177">
        <v>0</v>
      </c>
      <c r="Z10">
        <v>0</v>
      </c>
      <c r="AA10" s="177">
        <v>7.9</v>
      </c>
      <c r="AB10" s="177">
        <v>0</v>
      </c>
      <c r="AC10" s="177">
        <v>0</v>
      </c>
      <c r="AD10" s="177">
        <v>0</v>
      </c>
      <c r="AE10" s="177">
        <v>25</v>
      </c>
      <c r="AF10" s="177">
        <v>0</v>
      </c>
      <c r="AG10" s="177">
        <v>0</v>
      </c>
      <c r="AH10" s="177">
        <v>0</v>
      </c>
      <c r="AI10" s="177">
        <v>-1.35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68.38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159.63</v>
      </c>
      <c r="L11" s="177">
        <v>63.11</v>
      </c>
      <c r="M11" s="177">
        <v>0</v>
      </c>
      <c r="N11" s="177">
        <v>29.02</v>
      </c>
      <c r="O11" s="177">
        <v>48.74</v>
      </c>
      <c r="P11" s="177">
        <v>66.8</v>
      </c>
      <c r="Q11" s="177">
        <v>5.36</v>
      </c>
      <c r="R11" s="177">
        <v>10.42</v>
      </c>
      <c r="S11" s="177">
        <v>6.49</v>
      </c>
      <c r="T11" s="177">
        <v>0</v>
      </c>
      <c r="U11" s="177">
        <v>282.92</v>
      </c>
      <c r="V11" s="177">
        <v>5.09</v>
      </c>
      <c r="W11" s="177">
        <v>10.44</v>
      </c>
      <c r="X11" s="177">
        <v>36.25</v>
      </c>
      <c r="Y11" s="177">
        <v>0</v>
      </c>
      <c r="Z11">
        <v>0</v>
      </c>
      <c r="AA11" s="177">
        <v>7.9</v>
      </c>
      <c r="AB11" s="177">
        <v>0</v>
      </c>
      <c r="AC11" s="177">
        <v>0</v>
      </c>
      <c r="AD11" s="177">
        <v>0</v>
      </c>
      <c r="AE11" s="177">
        <v>25</v>
      </c>
      <c r="AF11" s="177">
        <v>0</v>
      </c>
      <c r="AG11" s="177">
        <v>0</v>
      </c>
      <c r="AH11" s="177">
        <v>0</v>
      </c>
      <c r="AI11" s="177">
        <v>-1.35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68.38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159.63999999999999</v>
      </c>
      <c r="L12" s="177">
        <v>63.11</v>
      </c>
      <c r="M12" s="177">
        <v>0</v>
      </c>
      <c r="N12" s="177">
        <v>29.02</v>
      </c>
      <c r="O12" s="177">
        <v>48.74</v>
      </c>
      <c r="P12" s="177">
        <v>66.8</v>
      </c>
      <c r="Q12" s="177">
        <v>5.36</v>
      </c>
      <c r="R12" s="177">
        <v>10.42</v>
      </c>
      <c r="S12" s="177">
        <v>6.49</v>
      </c>
      <c r="T12" s="177">
        <v>0</v>
      </c>
      <c r="U12" s="177">
        <v>282.92</v>
      </c>
      <c r="V12" s="177">
        <v>5.09</v>
      </c>
      <c r="W12" s="177">
        <v>10.44</v>
      </c>
      <c r="X12" s="177">
        <v>36.25</v>
      </c>
      <c r="Y12" s="177">
        <v>0</v>
      </c>
      <c r="Z12">
        <v>0</v>
      </c>
      <c r="AA12" s="177">
        <v>7.89</v>
      </c>
      <c r="AB12" s="177">
        <v>0</v>
      </c>
      <c r="AC12" s="177">
        <v>0</v>
      </c>
      <c r="AD12" s="177">
        <v>0</v>
      </c>
      <c r="AE12" s="177">
        <v>25</v>
      </c>
      <c r="AF12" s="177">
        <v>0</v>
      </c>
      <c r="AG12" s="177">
        <v>0</v>
      </c>
      <c r="AH12" s="177">
        <v>0</v>
      </c>
      <c r="AI12" s="177">
        <v>-1.35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68.38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159.63999999999999</v>
      </c>
      <c r="L13" s="177">
        <v>63.11</v>
      </c>
      <c r="M13" s="177">
        <v>0</v>
      </c>
      <c r="N13" s="177">
        <v>29.02</v>
      </c>
      <c r="O13" s="177">
        <v>48.74</v>
      </c>
      <c r="P13" s="177">
        <v>66.8</v>
      </c>
      <c r="Q13" s="177">
        <v>5.36</v>
      </c>
      <c r="R13" s="177">
        <v>10.42</v>
      </c>
      <c r="S13" s="177">
        <v>6.49</v>
      </c>
      <c r="T13" s="177">
        <v>0</v>
      </c>
      <c r="U13" s="177">
        <v>282.92</v>
      </c>
      <c r="V13" s="177">
        <v>5.09</v>
      </c>
      <c r="W13" s="177">
        <v>11.2</v>
      </c>
      <c r="X13" s="177">
        <v>36.25</v>
      </c>
      <c r="Y13" s="177">
        <v>0</v>
      </c>
      <c r="Z13">
        <v>0</v>
      </c>
      <c r="AA13" s="177">
        <v>7.89</v>
      </c>
      <c r="AB13" s="177">
        <v>0</v>
      </c>
      <c r="AC13" s="177">
        <v>0</v>
      </c>
      <c r="AD13" s="177">
        <v>0</v>
      </c>
      <c r="AE13" s="177">
        <v>25</v>
      </c>
      <c r="AF13" s="177">
        <v>0</v>
      </c>
      <c r="AG13" s="177">
        <v>0</v>
      </c>
      <c r="AH13" s="177">
        <v>0</v>
      </c>
      <c r="AI13" s="177">
        <v>-1.35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68.38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159.63999999999999</v>
      </c>
      <c r="L14" s="177">
        <v>63.11</v>
      </c>
      <c r="M14" s="177">
        <v>0</v>
      </c>
      <c r="N14" s="177">
        <v>29.02</v>
      </c>
      <c r="O14" s="177">
        <v>48.74</v>
      </c>
      <c r="P14" s="177">
        <v>66.8</v>
      </c>
      <c r="Q14" s="177">
        <v>5.36</v>
      </c>
      <c r="R14" s="177">
        <v>10.42</v>
      </c>
      <c r="S14" s="177">
        <v>6.49</v>
      </c>
      <c r="T14" s="177">
        <v>0</v>
      </c>
      <c r="U14" s="177">
        <v>282.92</v>
      </c>
      <c r="V14" s="177">
        <v>5.09</v>
      </c>
      <c r="W14" s="177">
        <v>11.31</v>
      </c>
      <c r="X14" s="177">
        <v>36.25</v>
      </c>
      <c r="Y14" s="177">
        <v>0</v>
      </c>
      <c r="Z14">
        <v>0</v>
      </c>
      <c r="AA14" s="177">
        <v>7.89</v>
      </c>
      <c r="AB14" s="177">
        <v>0</v>
      </c>
      <c r="AC14" s="177">
        <v>0</v>
      </c>
      <c r="AD14" s="177">
        <v>0</v>
      </c>
      <c r="AE14" s="177">
        <v>25</v>
      </c>
      <c r="AF14" s="177">
        <v>0</v>
      </c>
      <c r="AG14" s="177">
        <v>0</v>
      </c>
      <c r="AH14" s="177">
        <v>0</v>
      </c>
      <c r="AI14" s="177">
        <v>-1.35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68.38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159.63999999999999</v>
      </c>
      <c r="L15" s="177">
        <v>63.11</v>
      </c>
      <c r="M15" s="177">
        <v>0</v>
      </c>
      <c r="N15" s="177">
        <v>29.02</v>
      </c>
      <c r="O15" s="177">
        <v>48.74</v>
      </c>
      <c r="P15" s="177">
        <v>66.8</v>
      </c>
      <c r="Q15" s="177">
        <v>5.54</v>
      </c>
      <c r="R15" s="177">
        <v>10.42</v>
      </c>
      <c r="S15" s="177">
        <v>6.49</v>
      </c>
      <c r="T15" s="177">
        <v>0</v>
      </c>
      <c r="U15" s="177">
        <v>282.92</v>
      </c>
      <c r="V15" s="177">
        <v>5.09</v>
      </c>
      <c r="W15" s="177">
        <v>11.31</v>
      </c>
      <c r="X15" s="177">
        <v>36.25</v>
      </c>
      <c r="Y15" s="177">
        <v>0</v>
      </c>
      <c r="Z15">
        <v>0</v>
      </c>
      <c r="AA15" s="177">
        <v>7.89</v>
      </c>
      <c r="AB15" s="177">
        <v>0</v>
      </c>
      <c r="AC15" s="177">
        <v>0</v>
      </c>
      <c r="AD15" s="177">
        <v>0</v>
      </c>
      <c r="AE15" s="177">
        <v>25</v>
      </c>
      <c r="AF15" s="177">
        <v>0</v>
      </c>
      <c r="AG15" s="177">
        <v>0</v>
      </c>
      <c r="AH15" s="177">
        <v>0</v>
      </c>
      <c r="AI15" s="177">
        <v>-1.35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68.38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159.63999999999999</v>
      </c>
      <c r="L16" s="177">
        <v>63.11</v>
      </c>
      <c r="M16" s="177">
        <v>0</v>
      </c>
      <c r="N16" s="177">
        <v>29.02</v>
      </c>
      <c r="O16" s="177">
        <v>48.74</v>
      </c>
      <c r="P16" s="177">
        <v>66.8</v>
      </c>
      <c r="Q16" s="177">
        <v>5.36</v>
      </c>
      <c r="R16" s="177">
        <v>10.42</v>
      </c>
      <c r="S16" s="177">
        <v>6.49</v>
      </c>
      <c r="T16" s="177">
        <v>0</v>
      </c>
      <c r="U16" s="177">
        <v>282.92</v>
      </c>
      <c r="V16" s="177">
        <v>5.09</v>
      </c>
      <c r="W16" s="177">
        <v>11.31</v>
      </c>
      <c r="X16" s="177">
        <v>36.25</v>
      </c>
      <c r="Y16" s="177">
        <v>0</v>
      </c>
      <c r="Z16">
        <v>0</v>
      </c>
      <c r="AA16" s="177">
        <v>7.89</v>
      </c>
      <c r="AB16" s="177">
        <v>0</v>
      </c>
      <c r="AC16" s="177">
        <v>0</v>
      </c>
      <c r="AD16" s="177">
        <v>0</v>
      </c>
      <c r="AE16" s="177">
        <v>25</v>
      </c>
      <c r="AF16" s="177">
        <v>0</v>
      </c>
      <c r="AG16" s="177">
        <v>0</v>
      </c>
      <c r="AH16" s="177">
        <v>0</v>
      </c>
      <c r="AI16" s="177">
        <v>-1.35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68.38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159.63999999999999</v>
      </c>
      <c r="L17" s="177">
        <v>63.11</v>
      </c>
      <c r="M17" s="177">
        <v>0</v>
      </c>
      <c r="N17" s="177">
        <v>29.02</v>
      </c>
      <c r="O17" s="177">
        <v>48.74</v>
      </c>
      <c r="P17" s="177">
        <v>66.8</v>
      </c>
      <c r="Q17" s="177">
        <v>5.36</v>
      </c>
      <c r="R17" s="177">
        <v>10.42</v>
      </c>
      <c r="S17" s="177">
        <v>6.49</v>
      </c>
      <c r="T17" s="177">
        <v>0</v>
      </c>
      <c r="U17" s="177">
        <v>282.92</v>
      </c>
      <c r="V17" s="177">
        <v>5.09</v>
      </c>
      <c r="W17" s="177">
        <v>11.79</v>
      </c>
      <c r="X17" s="177">
        <v>36.25</v>
      </c>
      <c r="Y17" s="177">
        <v>0</v>
      </c>
      <c r="Z17">
        <v>0</v>
      </c>
      <c r="AA17" s="177">
        <v>7.89</v>
      </c>
      <c r="AB17" s="177">
        <v>0</v>
      </c>
      <c r="AC17" s="177">
        <v>0</v>
      </c>
      <c r="AD17" s="177">
        <v>0</v>
      </c>
      <c r="AE17" s="177">
        <v>25</v>
      </c>
      <c r="AF17" s="177">
        <v>0</v>
      </c>
      <c r="AG17" s="177">
        <v>0</v>
      </c>
      <c r="AH17" s="177">
        <v>0</v>
      </c>
      <c r="AI17" s="177">
        <v>-1.35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68.38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159.63999999999999</v>
      </c>
      <c r="L18" s="177">
        <v>63.11</v>
      </c>
      <c r="M18" s="177">
        <v>0</v>
      </c>
      <c r="N18" s="177">
        <v>29.02</v>
      </c>
      <c r="O18" s="177">
        <v>48.74</v>
      </c>
      <c r="P18" s="177">
        <v>66.8</v>
      </c>
      <c r="Q18" s="177">
        <v>5.36</v>
      </c>
      <c r="R18" s="177">
        <v>10.42</v>
      </c>
      <c r="S18" s="177">
        <v>6.49</v>
      </c>
      <c r="T18" s="177">
        <v>0</v>
      </c>
      <c r="U18" s="177">
        <v>282.92</v>
      </c>
      <c r="V18" s="177">
        <v>5.09</v>
      </c>
      <c r="W18" s="177">
        <v>11.79</v>
      </c>
      <c r="X18" s="177">
        <v>36.25</v>
      </c>
      <c r="Y18" s="177">
        <v>0</v>
      </c>
      <c r="Z18">
        <v>0</v>
      </c>
      <c r="AA18" s="177">
        <v>7.89</v>
      </c>
      <c r="AB18" s="177">
        <v>0</v>
      </c>
      <c r="AC18" s="177">
        <v>0</v>
      </c>
      <c r="AD18" s="177">
        <v>0</v>
      </c>
      <c r="AE18" s="177">
        <v>25</v>
      </c>
      <c r="AF18" s="177">
        <v>0</v>
      </c>
      <c r="AG18" s="177">
        <v>0</v>
      </c>
      <c r="AH18" s="177">
        <v>0</v>
      </c>
      <c r="AI18" s="177">
        <v>-1.35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68.38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159.63999999999999</v>
      </c>
      <c r="L19" s="177">
        <v>63.11</v>
      </c>
      <c r="M19" s="177">
        <v>0</v>
      </c>
      <c r="N19" s="177">
        <v>29.02</v>
      </c>
      <c r="O19" s="177">
        <v>48.74</v>
      </c>
      <c r="P19" s="177">
        <v>66.8</v>
      </c>
      <c r="Q19" s="177">
        <v>5.54</v>
      </c>
      <c r="R19" s="177">
        <v>10.77</v>
      </c>
      <c r="S19" s="177">
        <v>6.71</v>
      </c>
      <c r="T19" s="177">
        <v>0</v>
      </c>
      <c r="U19" s="177">
        <v>282.92</v>
      </c>
      <c r="V19" s="177">
        <v>5.09</v>
      </c>
      <c r="W19" s="177">
        <v>11.79</v>
      </c>
      <c r="X19" s="177">
        <v>36.25</v>
      </c>
      <c r="Y19" s="177">
        <v>0</v>
      </c>
      <c r="Z19">
        <v>0</v>
      </c>
      <c r="AA19" s="177">
        <v>8.24</v>
      </c>
      <c r="AB19" s="177">
        <v>0</v>
      </c>
      <c r="AC19" s="177">
        <v>0</v>
      </c>
      <c r="AD19" s="177">
        <v>0</v>
      </c>
      <c r="AE19" s="177">
        <v>25</v>
      </c>
      <c r="AF19" s="177">
        <v>0</v>
      </c>
      <c r="AG19" s="177">
        <v>0</v>
      </c>
      <c r="AH19" s="177">
        <v>0</v>
      </c>
      <c r="AI19" s="177">
        <v>-1.35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68.38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159.63999999999999</v>
      </c>
      <c r="L20" s="177">
        <v>63.11</v>
      </c>
      <c r="M20" s="177">
        <v>0</v>
      </c>
      <c r="N20" s="177">
        <v>29.02</v>
      </c>
      <c r="O20" s="177">
        <v>48.74</v>
      </c>
      <c r="P20" s="177">
        <v>66.8</v>
      </c>
      <c r="Q20" s="177">
        <v>5.54</v>
      </c>
      <c r="R20" s="177">
        <v>10.77</v>
      </c>
      <c r="S20" s="177">
        <v>6.71</v>
      </c>
      <c r="T20" s="177">
        <v>0</v>
      </c>
      <c r="U20" s="177">
        <v>282.92</v>
      </c>
      <c r="V20" s="177">
        <v>5.09</v>
      </c>
      <c r="W20" s="177">
        <v>11.79</v>
      </c>
      <c r="X20" s="177">
        <v>36.25</v>
      </c>
      <c r="Y20" s="177">
        <v>0</v>
      </c>
      <c r="Z20">
        <v>0</v>
      </c>
      <c r="AA20" s="177">
        <v>8.24</v>
      </c>
      <c r="AB20" s="177">
        <v>0</v>
      </c>
      <c r="AC20" s="177">
        <v>0</v>
      </c>
      <c r="AD20" s="177">
        <v>0</v>
      </c>
      <c r="AE20" s="177">
        <v>25</v>
      </c>
      <c r="AF20" s="177">
        <v>0</v>
      </c>
      <c r="AG20" s="177">
        <v>0</v>
      </c>
      <c r="AH20" s="177">
        <v>0</v>
      </c>
      <c r="AI20" s="177">
        <v>-1.35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68.38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159.63999999999999</v>
      </c>
      <c r="L21" s="177">
        <v>63.11</v>
      </c>
      <c r="M21" s="177">
        <v>0</v>
      </c>
      <c r="N21" s="177">
        <v>29.02</v>
      </c>
      <c r="O21" s="177">
        <v>48.74</v>
      </c>
      <c r="P21" s="177">
        <v>66.8</v>
      </c>
      <c r="Q21" s="177">
        <v>5.54</v>
      </c>
      <c r="R21" s="177">
        <v>10.42</v>
      </c>
      <c r="S21" s="177">
        <v>6.71</v>
      </c>
      <c r="T21" s="177">
        <v>0</v>
      </c>
      <c r="U21" s="177">
        <v>282.92</v>
      </c>
      <c r="V21" s="177">
        <v>5.09</v>
      </c>
      <c r="W21" s="177">
        <v>11.79</v>
      </c>
      <c r="X21" s="177">
        <v>36.25</v>
      </c>
      <c r="Y21" s="177">
        <v>0</v>
      </c>
      <c r="Z21">
        <v>0</v>
      </c>
      <c r="AA21" s="177">
        <v>8.24</v>
      </c>
      <c r="AB21" s="177">
        <v>0</v>
      </c>
      <c r="AC21" s="177">
        <v>0</v>
      </c>
      <c r="AD21" s="177">
        <v>0</v>
      </c>
      <c r="AE21" s="177">
        <v>25</v>
      </c>
      <c r="AF21" s="177">
        <v>0</v>
      </c>
      <c r="AG21" s="177">
        <v>0</v>
      </c>
      <c r="AH21" s="177">
        <v>0</v>
      </c>
      <c r="AI21" s="177">
        <v>-1.35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68.38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159.63999999999999</v>
      </c>
      <c r="L22" s="177">
        <v>63.11</v>
      </c>
      <c r="M22" s="177">
        <v>0</v>
      </c>
      <c r="N22" s="177">
        <v>29.02</v>
      </c>
      <c r="O22" s="177">
        <v>48.74</v>
      </c>
      <c r="P22" s="177">
        <v>66.8</v>
      </c>
      <c r="Q22" s="177">
        <v>5.54</v>
      </c>
      <c r="R22" s="177">
        <v>10.42</v>
      </c>
      <c r="S22" s="177">
        <v>6.71</v>
      </c>
      <c r="T22" s="177">
        <v>0</v>
      </c>
      <c r="U22" s="177">
        <v>282.92</v>
      </c>
      <c r="V22" s="177">
        <v>5.09</v>
      </c>
      <c r="W22" s="177">
        <v>11.79</v>
      </c>
      <c r="X22" s="177">
        <v>36.25</v>
      </c>
      <c r="Y22" s="177">
        <v>0</v>
      </c>
      <c r="Z22">
        <v>0</v>
      </c>
      <c r="AA22" s="177">
        <v>8.24</v>
      </c>
      <c r="AB22" s="177">
        <v>0</v>
      </c>
      <c r="AC22" s="177">
        <v>0</v>
      </c>
      <c r="AD22" s="177">
        <v>0</v>
      </c>
      <c r="AE22" s="177">
        <v>25</v>
      </c>
      <c r="AF22" s="177">
        <v>0</v>
      </c>
      <c r="AG22" s="177">
        <v>0</v>
      </c>
      <c r="AH22" s="177">
        <v>0</v>
      </c>
      <c r="AI22" s="177">
        <v>-1.35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68.38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159.63999999999999</v>
      </c>
      <c r="L23" s="177">
        <v>63.11</v>
      </c>
      <c r="M23" s="177">
        <v>0</v>
      </c>
      <c r="N23" s="177">
        <v>29.02</v>
      </c>
      <c r="O23" s="177">
        <v>48.74</v>
      </c>
      <c r="P23" s="177">
        <v>66.8</v>
      </c>
      <c r="Q23" s="177">
        <v>5.36</v>
      </c>
      <c r="R23" s="177">
        <v>10.42</v>
      </c>
      <c r="S23" s="177">
        <v>6.71</v>
      </c>
      <c r="T23" s="177">
        <v>0</v>
      </c>
      <c r="U23" s="177">
        <v>282.92</v>
      </c>
      <c r="V23" s="177">
        <v>5.09</v>
      </c>
      <c r="W23" s="177">
        <v>11.79</v>
      </c>
      <c r="X23" s="177">
        <v>36.25</v>
      </c>
      <c r="Y23" s="177">
        <v>0</v>
      </c>
      <c r="Z23">
        <v>0</v>
      </c>
      <c r="AA23" s="177">
        <v>8.24</v>
      </c>
      <c r="AB23" s="177">
        <v>0</v>
      </c>
      <c r="AC23" s="177">
        <v>0</v>
      </c>
      <c r="AD23" s="177">
        <v>0</v>
      </c>
      <c r="AE23" s="177">
        <v>25</v>
      </c>
      <c r="AF23" s="177">
        <v>0</v>
      </c>
      <c r="AG23" s="177">
        <v>0</v>
      </c>
      <c r="AH23" s="177">
        <v>0</v>
      </c>
      <c r="AI23" s="177">
        <v>-1.35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68.38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159.63999999999999</v>
      </c>
      <c r="L24" s="177">
        <v>63.11</v>
      </c>
      <c r="M24" s="177">
        <v>0</v>
      </c>
      <c r="N24" s="177">
        <v>29.02</v>
      </c>
      <c r="O24" s="177">
        <v>48.74</v>
      </c>
      <c r="P24" s="177">
        <v>66.8</v>
      </c>
      <c r="Q24" s="177">
        <v>5.36</v>
      </c>
      <c r="R24" s="177">
        <v>10.42</v>
      </c>
      <c r="S24" s="177">
        <v>6.71</v>
      </c>
      <c r="T24" s="177">
        <v>0</v>
      </c>
      <c r="U24" s="177">
        <v>282.92</v>
      </c>
      <c r="V24" s="177">
        <v>5.09</v>
      </c>
      <c r="W24" s="177">
        <v>11.79</v>
      </c>
      <c r="X24" s="177">
        <v>36.25</v>
      </c>
      <c r="Y24" s="177">
        <v>0</v>
      </c>
      <c r="Z24">
        <v>0</v>
      </c>
      <c r="AA24" s="177">
        <v>8.24</v>
      </c>
      <c r="AB24" s="177">
        <v>0</v>
      </c>
      <c r="AC24" s="177">
        <v>0</v>
      </c>
      <c r="AD24" s="177">
        <v>0</v>
      </c>
      <c r="AE24" s="177">
        <v>25</v>
      </c>
      <c r="AF24" s="177">
        <v>0</v>
      </c>
      <c r="AG24" s="177">
        <v>0</v>
      </c>
      <c r="AH24" s="177">
        <v>0</v>
      </c>
      <c r="AI24" s="177">
        <v>-1.35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68.38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159.63999999999999</v>
      </c>
      <c r="L25" s="177">
        <v>63.11</v>
      </c>
      <c r="M25" s="177">
        <v>0</v>
      </c>
      <c r="N25" s="177">
        <v>29.02</v>
      </c>
      <c r="O25" s="177">
        <v>48.74</v>
      </c>
      <c r="P25" s="177">
        <v>66.8</v>
      </c>
      <c r="Q25" s="177">
        <v>5.36</v>
      </c>
      <c r="R25" s="177">
        <v>10.42</v>
      </c>
      <c r="S25" s="177">
        <v>6.71</v>
      </c>
      <c r="T25" s="177">
        <v>0</v>
      </c>
      <c r="U25" s="177">
        <v>282.92</v>
      </c>
      <c r="V25" s="177">
        <v>5.09</v>
      </c>
      <c r="W25" s="177">
        <v>11.41</v>
      </c>
      <c r="X25" s="177">
        <v>36.25</v>
      </c>
      <c r="Y25" s="177">
        <v>0</v>
      </c>
      <c r="Z25">
        <v>0</v>
      </c>
      <c r="AA25" s="177">
        <v>8.24</v>
      </c>
      <c r="AB25" s="177">
        <v>0</v>
      </c>
      <c r="AC25" s="177">
        <v>0</v>
      </c>
      <c r="AD25" s="177">
        <v>0</v>
      </c>
      <c r="AE25" s="177">
        <v>25</v>
      </c>
      <c r="AF25" s="177">
        <v>0</v>
      </c>
      <c r="AG25" s="177">
        <v>0</v>
      </c>
      <c r="AH25" s="177">
        <v>0</v>
      </c>
      <c r="AI25" s="177">
        <v>-1.35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68.38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159.63999999999999</v>
      </c>
      <c r="L26" s="177">
        <v>63.11</v>
      </c>
      <c r="M26" s="177">
        <v>0</v>
      </c>
      <c r="N26" s="177">
        <v>29.02</v>
      </c>
      <c r="O26" s="177">
        <v>48.74</v>
      </c>
      <c r="P26" s="177">
        <v>66.8</v>
      </c>
      <c r="Q26" s="177">
        <v>5.36</v>
      </c>
      <c r="R26" s="177">
        <v>10.42</v>
      </c>
      <c r="S26" s="177">
        <v>6.71</v>
      </c>
      <c r="T26" s="177">
        <v>0</v>
      </c>
      <c r="U26" s="177">
        <v>282.92</v>
      </c>
      <c r="V26" s="177">
        <v>5.09</v>
      </c>
      <c r="W26" s="177">
        <v>11.41</v>
      </c>
      <c r="X26" s="177">
        <v>36.25</v>
      </c>
      <c r="Y26" s="177">
        <v>0</v>
      </c>
      <c r="Z26">
        <v>0</v>
      </c>
      <c r="AA26" s="177">
        <v>8.24</v>
      </c>
      <c r="AB26" s="177">
        <v>0</v>
      </c>
      <c r="AC26" s="177">
        <v>0</v>
      </c>
      <c r="AD26" s="177">
        <v>0</v>
      </c>
      <c r="AE26" s="177">
        <v>25</v>
      </c>
      <c r="AF26" s="177">
        <v>0</v>
      </c>
      <c r="AG26" s="177">
        <v>0</v>
      </c>
      <c r="AH26" s="177">
        <v>0</v>
      </c>
      <c r="AI26" s="177">
        <v>-1.35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68.38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52.86</v>
      </c>
      <c r="L27" s="177">
        <v>63.11</v>
      </c>
      <c r="M27" s="177">
        <v>0</v>
      </c>
      <c r="N27" s="177">
        <v>29.02</v>
      </c>
      <c r="O27" s="177">
        <v>48.74</v>
      </c>
      <c r="P27" s="177">
        <v>66.8</v>
      </c>
      <c r="Q27" s="177">
        <v>0.97</v>
      </c>
      <c r="R27" s="177">
        <v>10.42</v>
      </c>
      <c r="S27" s="177">
        <v>2.4500000000000002</v>
      </c>
      <c r="T27" s="177">
        <v>0</v>
      </c>
      <c r="U27" s="177">
        <v>282.92</v>
      </c>
      <c r="V27" s="177">
        <v>5.09</v>
      </c>
      <c r="W27" s="177">
        <v>11.41</v>
      </c>
      <c r="X27" s="177">
        <v>36.25</v>
      </c>
      <c r="Y27" s="177">
        <v>0</v>
      </c>
      <c r="Z27">
        <v>0</v>
      </c>
      <c r="AA27" s="177">
        <v>7.89</v>
      </c>
      <c r="AB27" s="177">
        <v>0</v>
      </c>
      <c r="AC27" s="177">
        <v>0</v>
      </c>
      <c r="AD27" s="177">
        <v>0</v>
      </c>
      <c r="AE27" s="177">
        <v>25</v>
      </c>
      <c r="AF27" s="177">
        <v>0</v>
      </c>
      <c r="AG27" s="177">
        <v>0</v>
      </c>
      <c r="AH27" s="177">
        <v>0</v>
      </c>
      <c r="AI27" s="177">
        <v>-1.35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68.38</v>
      </c>
      <c r="AQ27" s="177">
        <v>22.16</v>
      </c>
      <c r="AR27" s="177">
        <v>11.74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38.700000000000003</v>
      </c>
      <c r="L28" s="177">
        <v>63.11</v>
      </c>
      <c r="M28" s="177">
        <v>0</v>
      </c>
      <c r="N28" s="177">
        <v>29.02</v>
      </c>
      <c r="O28" s="177">
        <v>48.74</v>
      </c>
      <c r="P28" s="177">
        <v>66.8</v>
      </c>
      <c r="Q28" s="177">
        <v>0.97</v>
      </c>
      <c r="R28" s="177">
        <v>10.42</v>
      </c>
      <c r="S28" s="177">
        <v>2.4500000000000002</v>
      </c>
      <c r="T28" s="177">
        <v>0</v>
      </c>
      <c r="U28" s="177">
        <v>282.92</v>
      </c>
      <c r="V28" s="177">
        <v>5.09</v>
      </c>
      <c r="W28" s="177">
        <v>11.41</v>
      </c>
      <c r="X28" s="177">
        <v>36.25</v>
      </c>
      <c r="Y28" s="177">
        <v>0</v>
      </c>
      <c r="Z28">
        <v>0</v>
      </c>
      <c r="AA28" s="177">
        <v>7.89</v>
      </c>
      <c r="AB28" s="177">
        <v>0</v>
      </c>
      <c r="AC28" s="177">
        <v>0</v>
      </c>
      <c r="AD28" s="177">
        <v>0</v>
      </c>
      <c r="AE28" s="177">
        <v>25</v>
      </c>
      <c r="AF28" s="177">
        <v>0</v>
      </c>
      <c r="AG28" s="177">
        <v>0</v>
      </c>
      <c r="AH28" s="177">
        <v>0</v>
      </c>
      <c r="AI28" s="177">
        <v>-1.35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68.38</v>
      </c>
      <c r="AQ28" s="177">
        <v>22.16</v>
      </c>
      <c r="AR28" s="177">
        <v>12.3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38.700000000000003</v>
      </c>
      <c r="L29" s="177">
        <v>9.68</v>
      </c>
      <c r="M29" s="177">
        <v>0</v>
      </c>
      <c r="N29" s="177">
        <v>29.02</v>
      </c>
      <c r="O29" s="177">
        <v>48.74</v>
      </c>
      <c r="P29" s="177">
        <v>66.8</v>
      </c>
      <c r="Q29" s="177">
        <v>0.97</v>
      </c>
      <c r="R29" s="177">
        <v>10.42</v>
      </c>
      <c r="S29" s="177">
        <v>3.17</v>
      </c>
      <c r="T29" s="177">
        <v>0</v>
      </c>
      <c r="U29" s="177">
        <v>282.92</v>
      </c>
      <c r="V29" s="177">
        <v>5.09</v>
      </c>
      <c r="W29" s="177">
        <v>11.41</v>
      </c>
      <c r="X29" s="177">
        <v>36.25</v>
      </c>
      <c r="Y29" s="177">
        <v>0</v>
      </c>
      <c r="Z29">
        <v>0</v>
      </c>
      <c r="AA29" s="177">
        <v>7.89</v>
      </c>
      <c r="AB29" s="177">
        <v>0</v>
      </c>
      <c r="AC29" s="177">
        <v>0</v>
      </c>
      <c r="AD29" s="177">
        <v>0</v>
      </c>
      <c r="AE29" s="177">
        <v>25</v>
      </c>
      <c r="AF29" s="177">
        <v>0</v>
      </c>
      <c r="AG29" s="177">
        <v>0</v>
      </c>
      <c r="AH29" s="177">
        <v>0</v>
      </c>
      <c r="AI29" s="177">
        <v>-1.35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68.38</v>
      </c>
      <c r="AQ29" s="177">
        <v>22.16</v>
      </c>
      <c r="AR29" s="177">
        <v>15.92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38.700000000000003</v>
      </c>
      <c r="L30" s="177">
        <v>9.68</v>
      </c>
      <c r="M30" s="177">
        <v>0</v>
      </c>
      <c r="N30" s="177">
        <v>29.02</v>
      </c>
      <c r="O30" s="177">
        <v>48.74</v>
      </c>
      <c r="P30" s="177">
        <v>66.8</v>
      </c>
      <c r="Q30" s="177">
        <v>0.97</v>
      </c>
      <c r="R30" s="177">
        <v>5.92</v>
      </c>
      <c r="S30" s="177">
        <v>3.17</v>
      </c>
      <c r="T30" s="177">
        <v>0</v>
      </c>
      <c r="U30" s="177">
        <v>282.92</v>
      </c>
      <c r="V30" s="177">
        <v>5.09</v>
      </c>
      <c r="W30" s="177">
        <v>11.79</v>
      </c>
      <c r="X30" s="177">
        <v>37.47</v>
      </c>
      <c r="Y30" s="177">
        <v>0</v>
      </c>
      <c r="Z30">
        <v>0</v>
      </c>
      <c r="AA30" s="177">
        <v>7.89</v>
      </c>
      <c r="AB30" s="177">
        <v>0</v>
      </c>
      <c r="AC30" s="177">
        <v>0</v>
      </c>
      <c r="AD30" s="177">
        <v>0</v>
      </c>
      <c r="AE30" s="177">
        <v>25</v>
      </c>
      <c r="AF30" s="177">
        <v>0</v>
      </c>
      <c r="AG30" s="177">
        <v>0</v>
      </c>
      <c r="AH30" s="177">
        <v>0</v>
      </c>
      <c r="AI30" s="177">
        <v>-1.35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68.38</v>
      </c>
      <c r="AQ30" s="177">
        <v>9.67</v>
      </c>
      <c r="AR30" s="177">
        <v>16.91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38.700000000000003</v>
      </c>
      <c r="L31" s="177">
        <v>9.68</v>
      </c>
      <c r="M31" s="177">
        <v>0</v>
      </c>
      <c r="N31" s="177">
        <v>29.02</v>
      </c>
      <c r="O31" s="177">
        <v>48.74</v>
      </c>
      <c r="P31" s="177">
        <v>66.8</v>
      </c>
      <c r="Q31" s="177">
        <v>0.97</v>
      </c>
      <c r="R31" s="177">
        <v>5</v>
      </c>
      <c r="S31" s="177">
        <v>3.17</v>
      </c>
      <c r="T31" s="177">
        <v>0</v>
      </c>
      <c r="U31" s="177">
        <v>282.92</v>
      </c>
      <c r="V31" s="177">
        <v>0</v>
      </c>
      <c r="W31" s="177">
        <v>10.96</v>
      </c>
      <c r="X31" s="177">
        <v>36.25</v>
      </c>
      <c r="Y31" s="177">
        <v>0</v>
      </c>
      <c r="Z31">
        <v>0</v>
      </c>
      <c r="AA31" s="177">
        <v>7.9</v>
      </c>
      <c r="AB31" s="177">
        <v>0</v>
      </c>
      <c r="AC31" s="177">
        <v>0</v>
      </c>
      <c r="AD31" s="177">
        <v>0</v>
      </c>
      <c r="AE31" s="177">
        <v>44.38</v>
      </c>
      <c r="AF31" s="177">
        <v>0</v>
      </c>
      <c r="AG31" s="177">
        <v>0</v>
      </c>
      <c r="AH31" s="177">
        <v>0</v>
      </c>
      <c r="AI31" s="177">
        <v>-1.35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32.89</v>
      </c>
      <c r="AQ31" s="177">
        <v>9.67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38.700000000000003</v>
      </c>
      <c r="L32" s="177">
        <v>9.68</v>
      </c>
      <c r="M32" s="177">
        <v>0</v>
      </c>
      <c r="N32" s="177">
        <v>29.02</v>
      </c>
      <c r="O32" s="177">
        <v>48.74</v>
      </c>
      <c r="P32" s="177">
        <v>66.8</v>
      </c>
      <c r="Q32" s="177">
        <v>0.97</v>
      </c>
      <c r="R32" s="177">
        <v>5</v>
      </c>
      <c r="S32" s="177">
        <v>3.17</v>
      </c>
      <c r="T32" s="177">
        <v>0</v>
      </c>
      <c r="U32" s="177">
        <v>282.92</v>
      </c>
      <c r="V32" s="177">
        <v>0</v>
      </c>
      <c r="W32" s="177">
        <v>4.84</v>
      </c>
      <c r="X32" s="177">
        <v>36.25</v>
      </c>
      <c r="Y32" s="177">
        <v>0</v>
      </c>
      <c r="Z32">
        <v>0</v>
      </c>
      <c r="AA32" s="177">
        <v>7.9</v>
      </c>
      <c r="AB32" s="177">
        <v>0</v>
      </c>
      <c r="AC32" s="177">
        <v>0</v>
      </c>
      <c r="AD32" s="177">
        <v>0</v>
      </c>
      <c r="AE32" s="177">
        <v>44.38</v>
      </c>
      <c r="AF32" s="177">
        <v>0</v>
      </c>
      <c r="AG32" s="177">
        <v>0</v>
      </c>
      <c r="AH32" s="177">
        <v>0</v>
      </c>
      <c r="AI32" s="177">
        <v>-1.35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32.89</v>
      </c>
      <c r="AQ32" s="177">
        <v>9.67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38.700000000000003</v>
      </c>
      <c r="L33" s="177">
        <v>9.68</v>
      </c>
      <c r="M33" s="177">
        <v>0</v>
      </c>
      <c r="N33" s="177">
        <v>29.02</v>
      </c>
      <c r="O33" s="177">
        <v>48.74</v>
      </c>
      <c r="P33" s="177">
        <v>66.8</v>
      </c>
      <c r="Q33" s="177">
        <v>0.97</v>
      </c>
      <c r="R33" s="177">
        <v>4.83</v>
      </c>
      <c r="S33" s="177">
        <v>3.17</v>
      </c>
      <c r="T33" s="177">
        <v>0</v>
      </c>
      <c r="U33" s="177">
        <v>282.92</v>
      </c>
      <c r="V33" s="177">
        <v>0</v>
      </c>
      <c r="W33" s="177">
        <v>4.84</v>
      </c>
      <c r="X33" s="177">
        <v>17.420000000000002</v>
      </c>
      <c r="Y33" s="177">
        <v>0</v>
      </c>
      <c r="Z33">
        <v>0</v>
      </c>
      <c r="AA33" s="177">
        <v>7.9</v>
      </c>
      <c r="AB33" s="177">
        <v>0</v>
      </c>
      <c r="AC33" s="177">
        <v>0</v>
      </c>
      <c r="AD33" s="177">
        <v>0</v>
      </c>
      <c r="AE33" s="177">
        <v>25</v>
      </c>
      <c r="AF33" s="177">
        <v>0</v>
      </c>
      <c r="AG33" s="177">
        <v>0</v>
      </c>
      <c r="AH33" s="177">
        <v>0</v>
      </c>
      <c r="AI33" s="177">
        <v>-1.35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32.89</v>
      </c>
      <c r="AQ33" s="177">
        <v>9.67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38.700000000000003</v>
      </c>
      <c r="L34" s="177">
        <v>9.68</v>
      </c>
      <c r="M34" s="177">
        <v>0</v>
      </c>
      <c r="N34" s="177">
        <v>29.02</v>
      </c>
      <c r="O34" s="177">
        <v>48.74</v>
      </c>
      <c r="P34" s="177">
        <v>66.8</v>
      </c>
      <c r="Q34" s="177">
        <v>2.4</v>
      </c>
      <c r="R34" s="177">
        <v>4.83</v>
      </c>
      <c r="S34" s="177">
        <v>3.17</v>
      </c>
      <c r="T34" s="177">
        <v>0</v>
      </c>
      <c r="U34" s="177">
        <v>282.92</v>
      </c>
      <c r="V34" s="177">
        <v>0</v>
      </c>
      <c r="W34" s="177">
        <v>4.84</v>
      </c>
      <c r="X34" s="177">
        <v>17.420000000000002</v>
      </c>
      <c r="Y34" s="177">
        <v>0</v>
      </c>
      <c r="Z34">
        <v>0</v>
      </c>
      <c r="AA34" s="177">
        <v>7.9</v>
      </c>
      <c r="AB34" s="177">
        <v>0</v>
      </c>
      <c r="AC34" s="177">
        <v>0</v>
      </c>
      <c r="AD34" s="177">
        <v>0</v>
      </c>
      <c r="AE34" s="177">
        <v>25</v>
      </c>
      <c r="AF34" s="177">
        <v>0</v>
      </c>
      <c r="AG34" s="177">
        <v>0</v>
      </c>
      <c r="AH34" s="177">
        <v>0</v>
      </c>
      <c r="AI34" s="177">
        <v>-1.35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32.89</v>
      </c>
      <c r="AQ34" s="177">
        <v>9.67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38.700000000000003</v>
      </c>
      <c r="L35" s="177">
        <v>9.68</v>
      </c>
      <c r="M35" s="177">
        <v>0</v>
      </c>
      <c r="N35" s="177">
        <v>29.02</v>
      </c>
      <c r="O35" s="177">
        <v>48.74</v>
      </c>
      <c r="P35" s="177">
        <v>66.8</v>
      </c>
      <c r="Q35" s="177">
        <v>2.4</v>
      </c>
      <c r="R35" s="177">
        <v>4.83</v>
      </c>
      <c r="S35" s="177">
        <v>3.17</v>
      </c>
      <c r="T35" s="177">
        <v>0</v>
      </c>
      <c r="U35" s="177">
        <v>282.92</v>
      </c>
      <c r="V35" s="177">
        <v>0</v>
      </c>
      <c r="W35" s="177">
        <v>4.84</v>
      </c>
      <c r="X35" s="177">
        <v>17.420000000000002</v>
      </c>
      <c r="Y35" s="177">
        <v>0</v>
      </c>
      <c r="Z35">
        <v>0</v>
      </c>
      <c r="AA35" s="177">
        <v>7.9</v>
      </c>
      <c r="AB35" s="177">
        <v>0</v>
      </c>
      <c r="AC35" s="177">
        <v>0</v>
      </c>
      <c r="AD35" s="177">
        <v>0</v>
      </c>
      <c r="AE35" s="177">
        <v>25</v>
      </c>
      <c r="AF35" s="177">
        <v>0</v>
      </c>
      <c r="AG35" s="177">
        <v>0</v>
      </c>
      <c r="AH35" s="177">
        <v>0</v>
      </c>
      <c r="AI35" s="177">
        <v>-1.1299999999999999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32.89</v>
      </c>
      <c r="AQ35" s="177">
        <v>9.67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38.700000000000003</v>
      </c>
      <c r="L36" s="177">
        <v>9.68</v>
      </c>
      <c r="M36" s="177">
        <v>0</v>
      </c>
      <c r="N36" s="177">
        <v>29.02</v>
      </c>
      <c r="O36" s="177">
        <v>48.74</v>
      </c>
      <c r="P36" s="177">
        <v>66.8</v>
      </c>
      <c r="Q36" s="177">
        <v>2.4</v>
      </c>
      <c r="R36" s="177">
        <v>4.83</v>
      </c>
      <c r="S36" s="177">
        <v>3.17</v>
      </c>
      <c r="T36" s="177">
        <v>0</v>
      </c>
      <c r="U36" s="177">
        <v>282.92</v>
      </c>
      <c r="V36" s="177">
        <v>0</v>
      </c>
      <c r="W36" s="177">
        <v>4.84</v>
      </c>
      <c r="X36" s="177">
        <v>17.420000000000002</v>
      </c>
      <c r="Y36" s="177">
        <v>0</v>
      </c>
      <c r="Z36">
        <v>0</v>
      </c>
      <c r="AA36" s="177">
        <v>7.9</v>
      </c>
      <c r="AB36" s="177">
        <v>0</v>
      </c>
      <c r="AC36" s="177">
        <v>0</v>
      </c>
      <c r="AD36" s="177">
        <v>0</v>
      </c>
      <c r="AE36" s="177">
        <v>25</v>
      </c>
      <c r="AF36" s="177">
        <v>0</v>
      </c>
      <c r="AG36" s="177">
        <v>0</v>
      </c>
      <c r="AH36" s="177">
        <v>0</v>
      </c>
      <c r="AI36" s="177">
        <v>-1.1299999999999999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32.89</v>
      </c>
      <c r="AQ36" s="177">
        <v>9.67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38.700000000000003</v>
      </c>
      <c r="L37" s="177">
        <v>9.68</v>
      </c>
      <c r="M37" s="177">
        <v>0</v>
      </c>
      <c r="N37" s="177">
        <v>29.02</v>
      </c>
      <c r="O37" s="177">
        <v>48.74</v>
      </c>
      <c r="P37" s="177">
        <v>66.8</v>
      </c>
      <c r="Q37" s="177">
        <v>2.4</v>
      </c>
      <c r="R37" s="177">
        <v>10.42</v>
      </c>
      <c r="S37" s="177">
        <v>3.17</v>
      </c>
      <c r="T37" s="177">
        <v>0</v>
      </c>
      <c r="U37" s="177">
        <v>282.92</v>
      </c>
      <c r="V37" s="177">
        <v>5.09</v>
      </c>
      <c r="W37" s="177">
        <v>10.6</v>
      </c>
      <c r="X37" s="177">
        <v>32.74</v>
      </c>
      <c r="Y37" s="177">
        <v>0</v>
      </c>
      <c r="Z37">
        <v>0</v>
      </c>
      <c r="AA37" s="177">
        <v>7.9</v>
      </c>
      <c r="AB37" s="177">
        <v>0</v>
      </c>
      <c r="AC37" s="177">
        <v>0</v>
      </c>
      <c r="AD37" s="177">
        <v>0</v>
      </c>
      <c r="AE37" s="177">
        <v>25</v>
      </c>
      <c r="AF37" s="177">
        <v>0</v>
      </c>
      <c r="AG37" s="177">
        <v>0</v>
      </c>
      <c r="AH37" s="177">
        <v>0</v>
      </c>
      <c r="AI37" s="177">
        <v>-1.1299999999999999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32.89</v>
      </c>
      <c r="AQ37" s="177">
        <v>9.67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38.700000000000003</v>
      </c>
      <c r="L38" s="177">
        <v>9.68</v>
      </c>
      <c r="M38" s="177">
        <v>0</v>
      </c>
      <c r="N38" s="177">
        <v>29.02</v>
      </c>
      <c r="O38" s="177">
        <v>48.74</v>
      </c>
      <c r="P38" s="177">
        <v>66.8</v>
      </c>
      <c r="Q38" s="177">
        <v>2.4</v>
      </c>
      <c r="R38" s="177">
        <v>10.42</v>
      </c>
      <c r="S38" s="177">
        <v>3.17</v>
      </c>
      <c r="T38" s="177">
        <v>0</v>
      </c>
      <c r="U38" s="177">
        <v>282.92</v>
      </c>
      <c r="V38" s="177">
        <v>5.09</v>
      </c>
      <c r="W38" s="177">
        <v>10.6</v>
      </c>
      <c r="X38" s="177">
        <v>36.25</v>
      </c>
      <c r="Y38" s="177">
        <v>0</v>
      </c>
      <c r="Z38">
        <v>0</v>
      </c>
      <c r="AA38" s="177">
        <v>7.9</v>
      </c>
      <c r="AB38" s="177">
        <v>0</v>
      </c>
      <c r="AC38" s="177">
        <v>0</v>
      </c>
      <c r="AD38" s="177">
        <v>0</v>
      </c>
      <c r="AE38" s="177">
        <v>25</v>
      </c>
      <c r="AF38" s="177">
        <v>0</v>
      </c>
      <c r="AG38" s="177">
        <v>0</v>
      </c>
      <c r="AH38" s="177">
        <v>0</v>
      </c>
      <c r="AI38" s="177">
        <v>-1.1299999999999999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32.89</v>
      </c>
      <c r="AQ38" s="177">
        <v>9.67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38.700000000000003</v>
      </c>
      <c r="L39" s="177">
        <v>9.68</v>
      </c>
      <c r="M39" s="177">
        <v>0</v>
      </c>
      <c r="N39" s="177">
        <v>29.02</v>
      </c>
      <c r="O39" s="177">
        <v>48.74</v>
      </c>
      <c r="P39" s="177">
        <v>66.8</v>
      </c>
      <c r="Q39" s="177">
        <v>2.4</v>
      </c>
      <c r="R39" s="177">
        <v>4.67</v>
      </c>
      <c r="S39" s="177">
        <v>3.17</v>
      </c>
      <c r="T39" s="177">
        <v>0</v>
      </c>
      <c r="U39" s="177">
        <v>282.92</v>
      </c>
      <c r="V39" s="177">
        <v>0</v>
      </c>
      <c r="W39" s="177">
        <v>4.68</v>
      </c>
      <c r="X39" s="177">
        <v>16.850000000000001</v>
      </c>
      <c r="Y39" s="177">
        <v>0</v>
      </c>
      <c r="Z39">
        <v>0</v>
      </c>
      <c r="AA39" s="177">
        <v>7.55</v>
      </c>
      <c r="AB39" s="177">
        <v>0</v>
      </c>
      <c r="AC39" s="177">
        <v>0</v>
      </c>
      <c r="AD39" s="177">
        <v>0</v>
      </c>
      <c r="AE39" s="177">
        <v>25</v>
      </c>
      <c r="AF39" s="177">
        <v>0</v>
      </c>
      <c r="AG39" s="177">
        <v>0</v>
      </c>
      <c r="AH39" s="177">
        <v>0</v>
      </c>
      <c r="AI39" s="177">
        <v>-1.1299999999999999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32.89</v>
      </c>
      <c r="AQ39" s="177">
        <v>9.67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38.700000000000003</v>
      </c>
      <c r="L40" s="177">
        <v>9.68</v>
      </c>
      <c r="M40" s="177">
        <v>0</v>
      </c>
      <c r="N40" s="177">
        <v>29.02</v>
      </c>
      <c r="O40" s="177">
        <v>48.74</v>
      </c>
      <c r="P40" s="177">
        <v>66.8</v>
      </c>
      <c r="Q40" s="177">
        <v>2.4</v>
      </c>
      <c r="R40" s="177">
        <v>4.67</v>
      </c>
      <c r="S40" s="177">
        <v>3.17</v>
      </c>
      <c r="T40" s="177">
        <v>0</v>
      </c>
      <c r="U40" s="177">
        <v>282.92</v>
      </c>
      <c r="V40" s="177">
        <v>0</v>
      </c>
      <c r="W40" s="177">
        <v>4.68</v>
      </c>
      <c r="X40" s="177">
        <v>16.850000000000001</v>
      </c>
      <c r="Y40" s="177">
        <v>0</v>
      </c>
      <c r="Z40">
        <v>0</v>
      </c>
      <c r="AA40" s="177">
        <v>7.55</v>
      </c>
      <c r="AB40" s="177">
        <v>0</v>
      </c>
      <c r="AC40" s="177">
        <v>0</v>
      </c>
      <c r="AD40" s="177">
        <v>0</v>
      </c>
      <c r="AE40" s="177">
        <v>25</v>
      </c>
      <c r="AF40" s="177">
        <v>0</v>
      </c>
      <c r="AG40" s="177">
        <v>0</v>
      </c>
      <c r="AH40" s="177">
        <v>0</v>
      </c>
      <c r="AI40" s="177">
        <v>-1.1299999999999999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32.89</v>
      </c>
      <c r="AQ40" s="177">
        <v>9.67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38.700000000000003</v>
      </c>
      <c r="L41" s="177">
        <v>9.68</v>
      </c>
      <c r="M41" s="177">
        <v>0</v>
      </c>
      <c r="N41" s="177">
        <v>29.02</v>
      </c>
      <c r="O41" s="177">
        <v>48.74</v>
      </c>
      <c r="P41" s="177">
        <v>66.8</v>
      </c>
      <c r="Q41" s="177">
        <v>2.4</v>
      </c>
      <c r="R41" s="177">
        <v>4.67</v>
      </c>
      <c r="S41" s="177">
        <v>3.17</v>
      </c>
      <c r="T41" s="177">
        <v>0</v>
      </c>
      <c r="U41" s="177">
        <v>282.92</v>
      </c>
      <c r="V41" s="177">
        <v>0</v>
      </c>
      <c r="W41" s="177">
        <v>10.37</v>
      </c>
      <c r="X41" s="177">
        <v>36.25</v>
      </c>
      <c r="Y41" s="177">
        <v>0</v>
      </c>
      <c r="Z41">
        <v>0</v>
      </c>
      <c r="AA41" s="177">
        <v>7.55</v>
      </c>
      <c r="AB41" s="177">
        <v>0</v>
      </c>
      <c r="AC41" s="177">
        <v>0</v>
      </c>
      <c r="AD41" s="177">
        <v>0</v>
      </c>
      <c r="AE41" s="177">
        <v>25</v>
      </c>
      <c r="AF41" s="177">
        <v>0</v>
      </c>
      <c r="AG41" s="177">
        <v>0</v>
      </c>
      <c r="AH41" s="177">
        <v>0</v>
      </c>
      <c r="AI41" s="177">
        <v>-1.1299999999999999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32.89</v>
      </c>
      <c r="AQ41" s="177">
        <v>9.67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38.700000000000003</v>
      </c>
      <c r="L42" s="177">
        <v>9.68</v>
      </c>
      <c r="M42" s="177">
        <v>0</v>
      </c>
      <c r="N42" s="177">
        <v>29.02</v>
      </c>
      <c r="O42" s="177">
        <v>48.74</v>
      </c>
      <c r="P42" s="177">
        <v>66.8</v>
      </c>
      <c r="Q42" s="177">
        <v>2.4</v>
      </c>
      <c r="R42" s="177">
        <v>4.67</v>
      </c>
      <c r="S42" s="177">
        <v>3.17</v>
      </c>
      <c r="T42" s="177">
        <v>0</v>
      </c>
      <c r="U42" s="177">
        <v>282.92</v>
      </c>
      <c r="V42" s="177">
        <v>5.09</v>
      </c>
      <c r="W42" s="177">
        <v>10.59</v>
      </c>
      <c r="X42" s="177">
        <v>36.25</v>
      </c>
      <c r="Y42" s="177">
        <v>0</v>
      </c>
      <c r="Z42">
        <v>0</v>
      </c>
      <c r="AA42" s="177">
        <v>7.55</v>
      </c>
      <c r="AB42" s="177">
        <v>0</v>
      </c>
      <c r="AC42" s="177">
        <v>0</v>
      </c>
      <c r="AD42" s="177">
        <v>0</v>
      </c>
      <c r="AE42" s="177">
        <v>25</v>
      </c>
      <c r="AF42" s="177">
        <v>0</v>
      </c>
      <c r="AG42" s="177">
        <v>0</v>
      </c>
      <c r="AH42" s="177">
        <v>0</v>
      </c>
      <c r="AI42" s="177">
        <v>-1.1299999999999999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68.38</v>
      </c>
      <c r="AQ42" s="177">
        <v>9.67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38.700000000000003</v>
      </c>
      <c r="L43" s="177">
        <v>9.68</v>
      </c>
      <c r="M43" s="177">
        <v>0</v>
      </c>
      <c r="N43" s="177">
        <v>29.02</v>
      </c>
      <c r="O43" s="177">
        <v>48.74</v>
      </c>
      <c r="P43" s="177">
        <v>66.8</v>
      </c>
      <c r="Q43" s="177">
        <v>2.4</v>
      </c>
      <c r="R43" s="177">
        <v>4.67</v>
      </c>
      <c r="S43" s="177">
        <v>3.17</v>
      </c>
      <c r="T43" s="177">
        <v>0</v>
      </c>
      <c r="U43" s="177">
        <v>282.92</v>
      </c>
      <c r="V43" s="177">
        <v>5.09</v>
      </c>
      <c r="W43" s="177">
        <v>10.59</v>
      </c>
      <c r="X43" s="177">
        <v>36.25</v>
      </c>
      <c r="Y43" s="177">
        <v>0</v>
      </c>
      <c r="Z43">
        <v>0</v>
      </c>
      <c r="AA43" s="177">
        <v>7.57</v>
      </c>
      <c r="AB43" s="177">
        <v>0</v>
      </c>
      <c r="AC43" s="177">
        <v>0</v>
      </c>
      <c r="AD43" s="177">
        <v>0</v>
      </c>
      <c r="AE43" s="177">
        <v>25</v>
      </c>
      <c r="AF43" s="177">
        <v>0</v>
      </c>
      <c r="AG43" s="177">
        <v>0</v>
      </c>
      <c r="AH43" s="177">
        <v>0</v>
      </c>
      <c r="AI43" s="177">
        <v>-1.1299999999999999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68.38</v>
      </c>
      <c r="AQ43" s="177">
        <v>9.67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38.700000000000003</v>
      </c>
      <c r="L44" s="177">
        <v>9.68</v>
      </c>
      <c r="M44" s="177">
        <v>0</v>
      </c>
      <c r="N44" s="177">
        <v>29.02</v>
      </c>
      <c r="O44" s="177">
        <v>48.74</v>
      </c>
      <c r="P44" s="177">
        <v>66.8</v>
      </c>
      <c r="Q44" s="177">
        <v>2.4</v>
      </c>
      <c r="R44" s="177">
        <v>4.67</v>
      </c>
      <c r="S44" s="177">
        <v>3.17</v>
      </c>
      <c r="T44" s="177">
        <v>0</v>
      </c>
      <c r="U44" s="177">
        <v>282.92</v>
      </c>
      <c r="V44" s="177">
        <v>5.09</v>
      </c>
      <c r="W44" s="177">
        <v>10.59</v>
      </c>
      <c r="X44" s="177">
        <v>36.25</v>
      </c>
      <c r="Y44" s="177">
        <v>0</v>
      </c>
      <c r="Z44">
        <v>0</v>
      </c>
      <c r="AA44" s="177">
        <v>7.21</v>
      </c>
      <c r="AB44" s="177">
        <v>0</v>
      </c>
      <c r="AC44" s="177">
        <v>0</v>
      </c>
      <c r="AD44" s="177">
        <v>0</v>
      </c>
      <c r="AE44" s="177">
        <v>25</v>
      </c>
      <c r="AF44" s="177">
        <v>0</v>
      </c>
      <c r="AG44" s="177">
        <v>0</v>
      </c>
      <c r="AH44" s="177">
        <v>0</v>
      </c>
      <c r="AI44" s="177">
        <v>-1.1299999999999999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68.38</v>
      </c>
      <c r="AQ44" s="177">
        <v>9.67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38.700000000000003</v>
      </c>
      <c r="L45" s="177">
        <v>9.68</v>
      </c>
      <c r="M45" s="177">
        <v>0</v>
      </c>
      <c r="N45" s="177">
        <v>29.02</v>
      </c>
      <c r="O45" s="177">
        <v>48.74</v>
      </c>
      <c r="P45" s="177">
        <v>66.8</v>
      </c>
      <c r="Q45" s="177">
        <v>2.4</v>
      </c>
      <c r="R45" s="177">
        <v>4.7</v>
      </c>
      <c r="S45" s="177">
        <v>3.17</v>
      </c>
      <c r="T45" s="177">
        <v>0</v>
      </c>
      <c r="U45" s="177">
        <v>282.92</v>
      </c>
      <c r="V45" s="177">
        <v>5.09</v>
      </c>
      <c r="W45" s="177">
        <v>10.59</v>
      </c>
      <c r="X45" s="177">
        <v>36.25</v>
      </c>
      <c r="Y45" s="177">
        <v>0</v>
      </c>
      <c r="Z45">
        <v>0</v>
      </c>
      <c r="AA45" s="177">
        <v>7.21</v>
      </c>
      <c r="AB45" s="177">
        <v>0</v>
      </c>
      <c r="AC45" s="177">
        <v>0</v>
      </c>
      <c r="AD45" s="177">
        <v>0</v>
      </c>
      <c r="AE45" s="177">
        <v>25</v>
      </c>
      <c r="AF45" s="177">
        <v>0</v>
      </c>
      <c r="AG45" s="177">
        <v>0</v>
      </c>
      <c r="AH45" s="177">
        <v>0</v>
      </c>
      <c r="AI45" s="177">
        <v>-1.1299999999999999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68.38</v>
      </c>
      <c r="AQ45" s="177">
        <v>9.67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38.700000000000003</v>
      </c>
      <c r="L46" s="177">
        <v>9.68</v>
      </c>
      <c r="M46" s="177">
        <v>0</v>
      </c>
      <c r="N46" s="177">
        <v>29.02</v>
      </c>
      <c r="O46" s="177">
        <v>48.74</v>
      </c>
      <c r="P46" s="177">
        <v>66.8</v>
      </c>
      <c r="Q46" s="177">
        <v>2.4</v>
      </c>
      <c r="R46" s="177">
        <v>4.7</v>
      </c>
      <c r="S46" s="177">
        <v>3.17</v>
      </c>
      <c r="T46" s="177">
        <v>0</v>
      </c>
      <c r="U46" s="177">
        <v>282.92</v>
      </c>
      <c r="V46" s="177">
        <v>5.09</v>
      </c>
      <c r="W46" s="177">
        <v>10.59</v>
      </c>
      <c r="X46" s="177">
        <v>36.25</v>
      </c>
      <c r="Y46" s="177">
        <v>0</v>
      </c>
      <c r="Z46">
        <v>0</v>
      </c>
      <c r="AA46" s="177">
        <v>7.21</v>
      </c>
      <c r="AB46" s="177">
        <v>0</v>
      </c>
      <c r="AC46" s="177">
        <v>0</v>
      </c>
      <c r="AD46" s="177">
        <v>0</v>
      </c>
      <c r="AE46" s="177">
        <v>25</v>
      </c>
      <c r="AF46" s="177">
        <v>0</v>
      </c>
      <c r="AG46" s="177">
        <v>0</v>
      </c>
      <c r="AH46" s="177">
        <v>0</v>
      </c>
      <c r="AI46" s="177">
        <v>-1.1299999999999999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68.38</v>
      </c>
      <c r="AQ46" s="177">
        <v>9.67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38.700000000000003</v>
      </c>
      <c r="L47" s="177">
        <v>9.68</v>
      </c>
      <c r="M47" s="177">
        <v>0</v>
      </c>
      <c r="N47" s="177">
        <v>29.02</v>
      </c>
      <c r="O47" s="177">
        <v>48.74</v>
      </c>
      <c r="P47" s="177">
        <v>66.8</v>
      </c>
      <c r="Q47" s="177">
        <v>2.4</v>
      </c>
      <c r="R47" s="177">
        <v>5.03</v>
      </c>
      <c r="S47" s="177">
        <v>3.17</v>
      </c>
      <c r="T47" s="177">
        <v>0</v>
      </c>
      <c r="U47" s="177">
        <v>282.92</v>
      </c>
      <c r="V47" s="177">
        <v>0</v>
      </c>
      <c r="W47" s="177">
        <v>10.56</v>
      </c>
      <c r="X47" s="177">
        <v>36.25</v>
      </c>
      <c r="Y47" s="177">
        <v>0</v>
      </c>
      <c r="Z47">
        <v>0</v>
      </c>
      <c r="AA47" s="177">
        <v>7.21</v>
      </c>
      <c r="AB47" s="177">
        <v>0</v>
      </c>
      <c r="AC47" s="177">
        <v>0</v>
      </c>
      <c r="AD47" s="177">
        <v>0</v>
      </c>
      <c r="AE47" s="177">
        <v>25</v>
      </c>
      <c r="AF47" s="177">
        <v>0</v>
      </c>
      <c r="AG47" s="177">
        <v>0</v>
      </c>
      <c r="AH47" s="177">
        <v>0</v>
      </c>
      <c r="AI47" s="177">
        <v>-1.1299999999999999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50.31</v>
      </c>
      <c r="AQ47" s="177">
        <v>9.67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38.700000000000003</v>
      </c>
      <c r="L48" s="177">
        <v>9.68</v>
      </c>
      <c r="M48" s="177">
        <v>0</v>
      </c>
      <c r="N48" s="177">
        <v>29.02</v>
      </c>
      <c r="O48" s="177">
        <v>48.74</v>
      </c>
      <c r="P48" s="177">
        <v>66.8</v>
      </c>
      <c r="Q48" s="177">
        <v>2.4</v>
      </c>
      <c r="R48" s="177">
        <v>5.03</v>
      </c>
      <c r="S48" s="177">
        <v>3.17</v>
      </c>
      <c r="T48" s="177">
        <v>0</v>
      </c>
      <c r="U48" s="177">
        <v>282.92</v>
      </c>
      <c r="V48" s="177">
        <v>0</v>
      </c>
      <c r="W48" s="177">
        <v>10.56</v>
      </c>
      <c r="X48" s="177">
        <v>36.25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25</v>
      </c>
      <c r="AF48" s="177">
        <v>0</v>
      </c>
      <c r="AG48" s="177">
        <v>0</v>
      </c>
      <c r="AH48" s="177">
        <v>0</v>
      </c>
      <c r="AI48" s="177">
        <v>-1.1299999999999999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50.31</v>
      </c>
      <c r="AQ48" s="177">
        <v>9.67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38.700000000000003</v>
      </c>
      <c r="L49" s="177">
        <v>9.68</v>
      </c>
      <c r="M49" s="177">
        <v>0</v>
      </c>
      <c r="N49" s="177">
        <v>29.02</v>
      </c>
      <c r="O49" s="177">
        <v>48.74</v>
      </c>
      <c r="P49" s="177">
        <v>66.8</v>
      </c>
      <c r="Q49" s="177">
        <v>0.97</v>
      </c>
      <c r="R49" s="177">
        <v>5.03</v>
      </c>
      <c r="S49" s="177">
        <v>3.17</v>
      </c>
      <c r="T49" s="177">
        <v>0</v>
      </c>
      <c r="U49" s="177">
        <v>282.92</v>
      </c>
      <c r="V49" s="177">
        <v>0</v>
      </c>
      <c r="W49" s="177">
        <v>10.56</v>
      </c>
      <c r="X49" s="177">
        <v>36.25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25</v>
      </c>
      <c r="AF49" s="177">
        <v>0</v>
      </c>
      <c r="AG49" s="177">
        <v>0</v>
      </c>
      <c r="AH49" s="177">
        <v>0</v>
      </c>
      <c r="AI49" s="177">
        <v>-1.1299999999999999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50.31</v>
      </c>
      <c r="AQ49" s="177">
        <v>9.67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38.700000000000003</v>
      </c>
      <c r="L50" s="177">
        <v>9.68</v>
      </c>
      <c r="M50" s="177">
        <v>0</v>
      </c>
      <c r="N50" s="177">
        <v>29.02</v>
      </c>
      <c r="O50" s="177">
        <v>48.74</v>
      </c>
      <c r="P50" s="177">
        <v>66.8</v>
      </c>
      <c r="Q50" s="177">
        <v>0.97</v>
      </c>
      <c r="R50" s="177">
        <v>5.03</v>
      </c>
      <c r="S50" s="177">
        <v>3.17</v>
      </c>
      <c r="T50" s="177">
        <v>0</v>
      </c>
      <c r="U50" s="177">
        <v>282.92</v>
      </c>
      <c r="V50" s="177">
        <v>0</v>
      </c>
      <c r="W50" s="177">
        <v>10.56</v>
      </c>
      <c r="X50" s="177">
        <v>36.25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25</v>
      </c>
      <c r="AF50" s="177">
        <v>0</v>
      </c>
      <c r="AG50" s="177">
        <v>0</v>
      </c>
      <c r="AH50" s="177">
        <v>0</v>
      </c>
      <c r="AI50" s="177">
        <v>-1.1299999999999999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50.31</v>
      </c>
      <c r="AQ50" s="177">
        <v>9.67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38.700000000000003</v>
      </c>
      <c r="L51" s="177">
        <v>9.68</v>
      </c>
      <c r="M51" s="177">
        <v>0</v>
      </c>
      <c r="N51" s="177">
        <v>29.02</v>
      </c>
      <c r="O51" s="177">
        <v>48.74</v>
      </c>
      <c r="P51" s="177">
        <v>66.8</v>
      </c>
      <c r="Q51" s="177">
        <v>0.97</v>
      </c>
      <c r="R51" s="177">
        <v>5.03</v>
      </c>
      <c r="S51" s="177">
        <v>3.18</v>
      </c>
      <c r="T51" s="177">
        <v>0</v>
      </c>
      <c r="U51" s="177">
        <v>282.92</v>
      </c>
      <c r="V51" s="177">
        <v>0</v>
      </c>
      <c r="W51" s="177">
        <v>10.44</v>
      </c>
      <c r="X51" s="177">
        <v>36.25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25</v>
      </c>
      <c r="AF51" s="177">
        <v>0</v>
      </c>
      <c r="AG51" s="177">
        <v>0</v>
      </c>
      <c r="AH51" s="177">
        <v>0</v>
      </c>
      <c r="AI51" s="177">
        <v>-1.1299999999999999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50.31</v>
      </c>
      <c r="AQ51" s="177">
        <v>9.67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38.700000000000003</v>
      </c>
      <c r="L52" s="177">
        <v>9.68</v>
      </c>
      <c r="M52" s="177">
        <v>0</v>
      </c>
      <c r="N52" s="177">
        <v>29.02</v>
      </c>
      <c r="O52" s="177">
        <v>48.74</v>
      </c>
      <c r="P52" s="177">
        <v>66.8</v>
      </c>
      <c r="Q52" s="177">
        <v>0.97</v>
      </c>
      <c r="R52" s="177">
        <v>5.03</v>
      </c>
      <c r="S52" s="177">
        <v>3.18</v>
      </c>
      <c r="T52" s="177">
        <v>0</v>
      </c>
      <c r="U52" s="177">
        <v>282.92</v>
      </c>
      <c r="V52" s="177">
        <v>0</v>
      </c>
      <c r="W52" s="177">
        <v>10.44</v>
      </c>
      <c r="X52" s="177">
        <v>36.25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25</v>
      </c>
      <c r="AF52" s="177">
        <v>0</v>
      </c>
      <c r="AG52" s="177">
        <v>0</v>
      </c>
      <c r="AH52" s="177">
        <v>0</v>
      </c>
      <c r="AI52" s="177">
        <v>-1.1299999999999999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34.21</v>
      </c>
      <c r="AQ52" s="177">
        <v>9.67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38.700000000000003</v>
      </c>
      <c r="L53" s="177">
        <v>9.68</v>
      </c>
      <c r="M53" s="177">
        <v>0</v>
      </c>
      <c r="N53" s="177">
        <v>29.02</v>
      </c>
      <c r="O53" s="177">
        <v>48.74</v>
      </c>
      <c r="P53" s="177">
        <v>66.8</v>
      </c>
      <c r="Q53" s="177">
        <v>0.97</v>
      </c>
      <c r="R53" s="177">
        <v>10.06</v>
      </c>
      <c r="S53" s="177">
        <v>2</v>
      </c>
      <c r="T53" s="177">
        <v>0</v>
      </c>
      <c r="U53" s="177">
        <v>282.92</v>
      </c>
      <c r="V53" s="177">
        <v>5.03</v>
      </c>
      <c r="W53" s="177">
        <v>10.44</v>
      </c>
      <c r="X53" s="177">
        <v>36.25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25</v>
      </c>
      <c r="AF53" s="177">
        <v>0</v>
      </c>
      <c r="AG53" s="177">
        <v>0</v>
      </c>
      <c r="AH53" s="177">
        <v>0</v>
      </c>
      <c r="AI53" s="177">
        <v>-1.1299999999999999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34.380000000000003</v>
      </c>
      <c r="AQ53" s="177">
        <v>9.67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38.700000000000003</v>
      </c>
      <c r="L54" s="177">
        <v>9.68</v>
      </c>
      <c r="M54" s="177">
        <v>0</v>
      </c>
      <c r="N54" s="177">
        <v>29.02</v>
      </c>
      <c r="O54" s="177">
        <v>48.74</v>
      </c>
      <c r="P54" s="177">
        <v>66.8</v>
      </c>
      <c r="Q54" s="177">
        <v>0.97</v>
      </c>
      <c r="R54" s="177">
        <v>10.06</v>
      </c>
      <c r="S54" s="177">
        <v>2</v>
      </c>
      <c r="T54" s="177">
        <v>0</v>
      </c>
      <c r="U54" s="177">
        <v>282.92</v>
      </c>
      <c r="V54" s="177">
        <v>5.03</v>
      </c>
      <c r="W54" s="177">
        <v>10.44</v>
      </c>
      <c r="X54" s="177">
        <v>36.25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25</v>
      </c>
      <c r="AF54" s="177">
        <v>0</v>
      </c>
      <c r="AG54" s="177">
        <v>0</v>
      </c>
      <c r="AH54" s="177">
        <v>0</v>
      </c>
      <c r="AI54" s="177">
        <v>-1.1299999999999999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34.380000000000003</v>
      </c>
      <c r="AQ54" s="177">
        <v>9.67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38.700000000000003</v>
      </c>
      <c r="L55" s="177">
        <v>9.3699999999999992</v>
      </c>
      <c r="M55" s="177">
        <v>0</v>
      </c>
      <c r="N55" s="177">
        <v>29.02</v>
      </c>
      <c r="O55" s="177">
        <v>48.74</v>
      </c>
      <c r="P55" s="177">
        <v>66.8</v>
      </c>
      <c r="Q55" s="177">
        <v>0.97</v>
      </c>
      <c r="R55" s="177">
        <v>10.06</v>
      </c>
      <c r="S55" s="177">
        <v>3.17</v>
      </c>
      <c r="T55" s="177">
        <v>0</v>
      </c>
      <c r="U55" s="177">
        <v>282.92</v>
      </c>
      <c r="V55" s="177">
        <v>5.03</v>
      </c>
      <c r="W55" s="177">
        <v>10.44</v>
      </c>
      <c r="X55" s="177">
        <v>36.25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25</v>
      </c>
      <c r="AF55" s="177">
        <v>0</v>
      </c>
      <c r="AG55" s="177">
        <v>0</v>
      </c>
      <c r="AH55" s="177">
        <v>0</v>
      </c>
      <c r="AI55" s="177">
        <v>-1.1299999999999999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68.38</v>
      </c>
      <c r="AQ55" s="177">
        <v>9.67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38.700000000000003</v>
      </c>
      <c r="L56" s="177">
        <v>9.3699999999999992</v>
      </c>
      <c r="M56" s="177">
        <v>0</v>
      </c>
      <c r="N56" s="177">
        <v>29.02</v>
      </c>
      <c r="O56" s="177">
        <v>48.74</v>
      </c>
      <c r="P56" s="177">
        <v>66.8</v>
      </c>
      <c r="Q56" s="177">
        <v>0.97</v>
      </c>
      <c r="R56" s="177">
        <v>10.4</v>
      </c>
      <c r="S56" s="177">
        <v>3.17</v>
      </c>
      <c r="T56" s="177">
        <v>0</v>
      </c>
      <c r="U56" s="177">
        <v>282.92</v>
      </c>
      <c r="V56" s="177">
        <v>5.03</v>
      </c>
      <c r="W56" s="177">
        <v>10.44</v>
      </c>
      <c r="X56" s="177">
        <v>36.25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25</v>
      </c>
      <c r="AF56" s="177">
        <v>0</v>
      </c>
      <c r="AG56" s="177">
        <v>0</v>
      </c>
      <c r="AH56" s="177">
        <v>0</v>
      </c>
      <c r="AI56" s="177">
        <v>-1.1299999999999999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68.38</v>
      </c>
      <c r="AQ56" s="177">
        <v>9.67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38.700000000000003</v>
      </c>
      <c r="L57" s="177">
        <v>55.76</v>
      </c>
      <c r="M57" s="177">
        <v>0</v>
      </c>
      <c r="N57" s="177">
        <v>29.02</v>
      </c>
      <c r="O57" s="177">
        <v>48.74</v>
      </c>
      <c r="P57" s="177">
        <v>66.8</v>
      </c>
      <c r="Q57" s="177">
        <v>0.97</v>
      </c>
      <c r="R57" s="177">
        <v>6.28</v>
      </c>
      <c r="S57" s="177">
        <v>3.17</v>
      </c>
      <c r="T57" s="177">
        <v>0</v>
      </c>
      <c r="U57" s="177">
        <v>282.92</v>
      </c>
      <c r="V57" s="177">
        <v>5.03</v>
      </c>
      <c r="W57" s="177">
        <v>10.44</v>
      </c>
      <c r="X57" s="177">
        <v>36.25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55.67</v>
      </c>
      <c r="AF57" s="177">
        <v>0</v>
      </c>
      <c r="AG57" s="177">
        <v>0</v>
      </c>
      <c r="AH57" s="177">
        <v>0</v>
      </c>
      <c r="AI57" s="177">
        <v>-1.1299999999999999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68.38</v>
      </c>
      <c r="AQ57" s="177">
        <v>9.67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38.700000000000003</v>
      </c>
      <c r="L58" s="177">
        <v>63.11</v>
      </c>
      <c r="M58" s="177">
        <v>0</v>
      </c>
      <c r="N58" s="177">
        <v>29.02</v>
      </c>
      <c r="O58" s="177">
        <v>48.74</v>
      </c>
      <c r="P58" s="177">
        <v>66.8</v>
      </c>
      <c r="Q58" s="177">
        <v>0.97</v>
      </c>
      <c r="R58" s="177">
        <v>8.2200000000000006</v>
      </c>
      <c r="S58" s="177">
        <v>1.94</v>
      </c>
      <c r="T58" s="177">
        <v>0</v>
      </c>
      <c r="U58" s="177">
        <v>282.92</v>
      </c>
      <c r="V58" s="177">
        <v>5.03</v>
      </c>
      <c r="W58" s="177">
        <v>10.44</v>
      </c>
      <c r="X58" s="177">
        <v>36.25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55.67</v>
      </c>
      <c r="AF58" s="177">
        <v>0</v>
      </c>
      <c r="AG58" s="177">
        <v>0</v>
      </c>
      <c r="AH58" s="177">
        <v>0</v>
      </c>
      <c r="AI58" s="177">
        <v>-1.1299999999999999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68.38</v>
      </c>
      <c r="AQ58" s="177">
        <v>9.67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38.700000000000003</v>
      </c>
      <c r="L59" s="177">
        <v>63.11</v>
      </c>
      <c r="M59" s="177">
        <v>0</v>
      </c>
      <c r="N59" s="177">
        <v>29.02</v>
      </c>
      <c r="O59" s="177">
        <v>48.74</v>
      </c>
      <c r="P59" s="177">
        <v>66.8</v>
      </c>
      <c r="Q59" s="177">
        <v>5.03</v>
      </c>
      <c r="R59" s="177">
        <v>10.1</v>
      </c>
      <c r="S59" s="177">
        <v>6.04</v>
      </c>
      <c r="T59" s="177">
        <v>0</v>
      </c>
      <c r="U59" s="177">
        <v>282.92</v>
      </c>
      <c r="V59" s="177">
        <v>5.09</v>
      </c>
      <c r="W59" s="177">
        <v>10.44</v>
      </c>
      <c r="X59" s="177">
        <v>36.25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25</v>
      </c>
      <c r="AF59" s="177">
        <v>0</v>
      </c>
      <c r="AG59" s="177">
        <v>0</v>
      </c>
      <c r="AH59" s="177">
        <v>0</v>
      </c>
      <c r="AI59" s="177">
        <v>-1.1299999999999999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67.739999999999995</v>
      </c>
      <c r="AQ59" s="177">
        <v>21.67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38.700000000000003</v>
      </c>
      <c r="L60" s="177">
        <v>63.11</v>
      </c>
      <c r="M60" s="177">
        <v>0</v>
      </c>
      <c r="N60" s="177">
        <v>29.02</v>
      </c>
      <c r="O60" s="177">
        <v>48.74</v>
      </c>
      <c r="P60" s="177">
        <v>66.8</v>
      </c>
      <c r="Q60" s="177">
        <v>5.03</v>
      </c>
      <c r="R60" s="177">
        <v>10.42</v>
      </c>
      <c r="S60" s="177">
        <v>6.04</v>
      </c>
      <c r="T60" s="177">
        <v>0</v>
      </c>
      <c r="U60" s="177">
        <v>282.92</v>
      </c>
      <c r="V60" s="177">
        <v>5.09</v>
      </c>
      <c r="W60" s="177">
        <v>10.44</v>
      </c>
      <c r="X60" s="177">
        <v>36.25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25</v>
      </c>
      <c r="AF60" s="177">
        <v>0</v>
      </c>
      <c r="AG60" s="177">
        <v>0</v>
      </c>
      <c r="AH60" s="177">
        <v>0</v>
      </c>
      <c r="AI60" s="177">
        <v>-1.1299999999999999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67.739999999999995</v>
      </c>
      <c r="AQ60" s="177">
        <v>21.67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38.700000000000003</v>
      </c>
      <c r="L61" s="177">
        <v>63.11</v>
      </c>
      <c r="M61" s="177">
        <v>0</v>
      </c>
      <c r="N61" s="177">
        <v>29.02</v>
      </c>
      <c r="O61" s="177">
        <v>48.74</v>
      </c>
      <c r="P61" s="177">
        <v>66.8</v>
      </c>
      <c r="Q61" s="177">
        <v>5.03</v>
      </c>
      <c r="R61" s="177">
        <v>10.42</v>
      </c>
      <c r="S61" s="177">
        <v>6.04</v>
      </c>
      <c r="T61" s="177">
        <v>0</v>
      </c>
      <c r="U61" s="177">
        <v>282.92</v>
      </c>
      <c r="V61" s="177">
        <v>5.09</v>
      </c>
      <c r="W61" s="177">
        <v>10.44</v>
      </c>
      <c r="X61" s="177">
        <v>36.25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25</v>
      </c>
      <c r="AF61" s="177">
        <v>0</v>
      </c>
      <c r="AG61" s="177">
        <v>0</v>
      </c>
      <c r="AH61" s="177">
        <v>0</v>
      </c>
      <c r="AI61" s="177">
        <v>-1.1299999999999999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68.38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38.700000000000003</v>
      </c>
      <c r="L62" s="177">
        <v>63.11</v>
      </c>
      <c r="M62" s="177">
        <v>0</v>
      </c>
      <c r="N62" s="177">
        <v>29.02</v>
      </c>
      <c r="O62" s="177">
        <v>48.74</v>
      </c>
      <c r="P62" s="177">
        <v>66.8</v>
      </c>
      <c r="Q62" s="177">
        <v>5.03</v>
      </c>
      <c r="R62" s="177">
        <v>10.42</v>
      </c>
      <c r="S62" s="177">
        <v>6.04</v>
      </c>
      <c r="T62" s="177">
        <v>0</v>
      </c>
      <c r="U62" s="177">
        <v>282.92</v>
      </c>
      <c r="V62" s="177">
        <v>5.09</v>
      </c>
      <c r="W62" s="177">
        <v>10.44</v>
      </c>
      <c r="X62" s="177">
        <v>36.25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25</v>
      </c>
      <c r="AF62" s="177">
        <v>0</v>
      </c>
      <c r="AG62" s="177">
        <v>0</v>
      </c>
      <c r="AH62" s="177">
        <v>0</v>
      </c>
      <c r="AI62" s="177">
        <v>-1.1299999999999999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68.38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134.4</v>
      </c>
      <c r="L63" s="177">
        <v>63.11</v>
      </c>
      <c r="M63" s="177">
        <v>0</v>
      </c>
      <c r="N63" s="177">
        <v>29.02</v>
      </c>
      <c r="O63" s="177">
        <v>48.74</v>
      </c>
      <c r="P63" s="177">
        <v>66.8</v>
      </c>
      <c r="Q63" s="177">
        <v>5.03</v>
      </c>
      <c r="R63" s="177">
        <v>10.42</v>
      </c>
      <c r="S63" s="177">
        <v>6.04</v>
      </c>
      <c r="T63" s="177">
        <v>0</v>
      </c>
      <c r="U63" s="177">
        <v>282.92</v>
      </c>
      <c r="V63" s="177">
        <v>5.09</v>
      </c>
      <c r="W63" s="177">
        <v>10.44</v>
      </c>
      <c r="X63" s="177">
        <v>36.25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25</v>
      </c>
      <c r="AF63" s="177">
        <v>0</v>
      </c>
      <c r="AG63" s="177">
        <v>0</v>
      </c>
      <c r="AH63" s="177">
        <v>0</v>
      </c>
      <c r="AI63" s="177">
        <v>-1.1299999999999999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68.38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159.66999999999999</v>
      </c>
      <c r="L64" s="177">
        <v>63.11</v>
      </c>
      <c r="M64" s="177">
        <v>0</v>
      </c>
      <c r="N64" s="177">
        <v>29.02</v>
      </c>
      <c r="O64" s="177">
        <v>48.74</v>
      </c>
      <c r="P64" s="177">
        <v>66.8</v>
      </c>
      <c r="Q64" s="177">
        <v>5.03</v>
      </c>
      <c r="R64" s="177">
        <v>10.42</v>
      </c>
      <c r="S64" s="177">
        <v>6.04</v>
      </c>
      <c r="T64" s="177">
        <v>0</v>
      </c>
      <c r="U64" s="177">
        <v>282.92</v>
      </c>
      <c r="V64" s="177">
        <v>5.09</v>
      </c>
      <c r="W64" s="177">
        <v>10.44</v>
      </c>
      <c r="X64" s="177">
        <v>36.25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25</v>
      </c>
      <c r="AF64" s="177">
        <v>0</v>
      </c>
      <c r="AG64" s="177">
        <v>0</v>
      </c>
      <c r="AH64" s="177">
        <v>0</v>
      </c>
      <c r="AI64" s="177">
        <v>-1.1299999999999999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68.38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159.66999999999999</v>
      </c>
      <c r="L65" s="177">
        <v>63.11</v>
      </c>
      <c r="M65" s="177">
        <v>0</v>
      </c>
      <c r="N65" s="177">
        <v>29.02</v>
      </c>
      <c r="O65" s="177">
        <v>48.74</v>
      </c>
      <c r="P65" s="177">
        <v>66.8</v>
      </c>
      <c r="Q65" s="177">
        <v>5.03</v>
      </c>
      <c r="R65" s="177">
        <v>10.42</v>
      </c>
      <c r="S65" s="177">
        <v>6.04</v>
      </c>
      <c r="T65" s="177">
        <v>0</v>
      </c>
      <c r="U65" s="177">
        <v>282.92</v>
      </c>
      <c r="V65" s="177">
        <v>5.09</v>
      </c>
      <c r="W65" s="177">
        <v>10.44</v>
      </c>
      <c r="X65" s="177">
        <v>36.25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25</v>
      </c>
      <c r="AF65" s="177">
        <v>0</v>
      </c>
      <c r="AG65" s="177">
        <v>0</v>
      </c>
      <c r="AH65" s="177">
        <v>0</v>
      </c>
      <c r="AI65" s="177">
        <v>-1.1299999999999999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68.38</v>
      </c>
      <c r="AQ65" s="177">
        <v>22.34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159.66999999999999</v>
      </c>
      <c r="L66" s="177">
        <v>63.11</v>
      </c>
      <c r="M66" s="177">
        <v>0</v>
      </c>
      <c r="N66" s="177">
        <v>29.02</v>
      </c>
      <c r="O66" s="177">
        <v>48.74</v>
      </c>
      <c r="P66" s="177">
        <v>66.8</v>
      </c>
      <c r="Q66" s="177">
        <v>5.03</v>
      </c>
      <c r="R66" s="177">
        <v>10.42</v>
      </c>
      <c r="S66" s="177">
        <v>6.04</v>
      </c>
      <c r="T66" s="177">
        <v>0</v>
      </c>
      <c r="U66" s="177">
        <v>282.92</v>
      </c>
      <c r="V66" s="177">
        <v>5.09</v>
      </c>
      <c r="W66" s="177">
        <v>10.44</v>
      </c>
      <c r="X66" s="177">
        <v>36.25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25</v>
      </c>
      <c r="AF66" s="177">
        <v>0</v>
      </c>
      <c r="AG66" s="177">
        <v>0</v>
      </c>
      <c r="AH66" s="177">
        <v>0</v>
      </c>
      <c r="AI66" s="177">
        <v>-1.1299999999999999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68.38</v>
      </c>
      <c r="AQ66" s="177">
        <v>22.34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159.66999999999999</v>
      </c>
      <c r="L67" s="177">
        <v>63.11</v>
      </c>
      <c r="M67" s="177">
        <v>0</v>
      </c>
      <c r="N67" s="177">
        <v>29.02</v>
      </c>
      <c r="O67" s="177">
        <v>48.74</v>
      </c>
      <c r="P67" s="177">
        <v>66.8</v>
      </c>
      <c r="Q67" s="177">
        <v>4.91</v>
      </c>
      <c r="R67" s="177">
        <v>10.42</v>
      </c>
      <c r="S67" s="177">
        <v>6.04</v>
      </c>
      <c r="T67" s="177">
        <v>0</v>
      </c>
      <c r="U67" s="177">
        <v>282.92</v>
      </c>
      <c r="V67" s="177">
        <v>5.09</v>
      </c>
      <c r="W67" s="177">
        <v>10.44</v>
      </c>
      <c r="X67" s="177">
        <v>36.25</v>
      </c>
      <c r="Y67" s="177">
        <v>0</v>
      </c>
      <c r="Z67">
        <v>0</v>
      </c>
      <c r="AA67" s="177">
        <v>7</v>
      </c>
      <c r="AB67" s="177">
        <v>0</v>
      </c>
      <c r="AC67" s="177">
        <v>0</v>
      </c>
      <c r="AD67" s="177">
        <v>0</v>
      </c>
      <c r="AE67" s="177">
        <v>25</v>
      </c>
      <c r="AF67" s="177">
        <v>0</v>
      </c>
      <c r="AG67" s="177">
        <v>0</v>
      </c>
      <c r="AH67" s="177">
        <v>0</v>
      </c>
      <c r="AI67" s="177">
        <v>-1.1299999999999999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68.38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159.66999999999999</v>
      </c>
      <c r="L68" s="177">
        <v>63.11</v>
      </c>
      <c r="M68" s="177">
        <v>0</v>
      </c>
      <c r="N68" s="177">
        <v>29.02</v>
      </c>
      <c r="O68" s="177">
        <v>48.74</v>
      </c>
      <c r="P68" s="177">
        <v>66.8</v>
      </c>
      <c r="Q68" s="177">
        <v>4.91</v>
      </c>
      <c r="R68" s="177">
        <v>10.42</v>
      </c>
      <c r="S68" s="177">
        <v>6.04</v>
      </c>
      <c r="T68" s="177">
        <v>0</v>
      </c>
      <c r="U68" s="177">
        <v>282.92</v>
      </c>
      <c r="V68" s="177">
        <v>5.09</v>
      </c>
      <c r="W68" s="177">
        <v>10.44</v>
      </c>
      <c r="X68" s="177">
        <v>36.25</v>
      </c>
      <c r="Y68" s="177">
        <v>0</v>
      </c>
      <c r="Z68">
        <v>0</v>
      </c>
      <c r="AA68" s="177">
        <v>7</v>
      </c>
      <c r="AB68" s="177">
        <v>0</v>
      </c>
      <c r="AC68" s="177">
        <v>0</v>
      </c>
      <c r="AD68" s="177">
        <v>0</v>
      </c>
      <c r="AE68" s="177">
        <v>25</v>
      </c>
      <c r="AF68" s="177">
        <v>0</v>
      </c>
      <c r="AG68" s="177">
        <v>0</v>
      </c>
      <c r="AH68" s="177">
        <v>0</v>
      </c>
      <c r="AI68" s="177">
        <v>-1.1299999999999999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68.38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159.66999999999999</v>
      </c>
      <c r="L69" s="177">
        <v>63.11</v>
      </c>
      <c r="M69" s="177">
        <v>0</v>
      </c>
      <c r="N69" s="177">
        <v>29.02</v>
      </c>
      <c r="O69" s="177">
        <v>48.74</v>
      </c>
      <c r="P69" s="177">
        <v>66.8</v>
      </c>
      <c r="Q69" s="177">
        <v>4.91</v>
      </c>
      <c r="R69" s="177">
        <v>10.42</v>
      </c>
      <c r="S69" s="177">
        <v>6.04</v>
      </c>
      <c r="T69" s="177">
        <v>0</v>
      </c>
      <c r="U69" s="177">
        <v>282.92</v>
      </c>
      <c r="V69" s="177">
        <v>5.09</v>
      </c>
      <c r="W69" s="177">
        <v>10.44</v>
      </c>
      <c r="X69" s="177">
        <v>36.25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25</v>
      </c>
      <c r="AF69" s="177">
        <v>0</v>
      </c>
      <c r="AG69" s="177">
        <v>0</v>
      </c>
      <c r="AH69" s="177">
        <v>0</v>
      </c>
      <c r="AI69" s="177">
        <v>-1.1299999999999999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68.38</v>
      </c>
      <c r="AQ69" s="177">
        <v>22.17</v>
      </c>
      <c r="AR69" s="177">
        <v>25.63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159.66999999999999</v>
      </c>
      <c r="L70" s="177">
        <v>63.11</v>
      </c>
      <c r="M70" s="177">
        <v>0</v>
      </c>
      <c r="N70" s="177">
        <v>29.02</v>
      </c>
      <c r="O70" s="177">
        <v>48.74</v>
      </c>
      <c r="P70" s="177">
        <v>66.8</v>
      </c>
      <c r="Q70" s="177">
        <v>4.91</v>
      </c>
      <c r="R70" s="177">
        <v>10.42</v>
      </c>
      <c r="S70" s="177">
        <v>6.04</v>
      </c>
      <c r="T70" s="177">
        <v>0</v>
      </c>
      <c r="U70" s="177">
        <v>282.92</v>
      </c>
      <c r="V70" s="177">
        <v>5.09</v>
      </c>
      <c r="W70" s="177">
        <v>10.44</v>
      </c>
      <c r="X70" s="177">
        <v>36.25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25</v>
      </c>
      <c r="AF70" s="177">
        <v>0</v>
      </c>
      <c r="AG70" s="177">
        <v>0</v>
      </c>
      <c r="AH70" s="177">
        <v>0</v>
      </c>
      <c r="AI70" s="177">
        <v>-1.1299999999999999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68.38</v>
      </c>
      <c r="AQ70" s="177">
        <v>22.17</v>
      </c>
      <c r="AR70" s="177">
        <v>23.4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159.66999999999999</v>
      </c>
      <c r="L71" s="177">
        <v>63.11</v>
      </c>
      <c r="M71" s="177">
        <v>0</v>
      </c>
      <c r="N71" s="177">
        <v>29.02</v>
      </c>
      <c r="O71" s="177">
        <v>48.74</v>
      </c>
      <c r="P71" s="177">
        <v>66.8</v>
      </c>
      <c r="Q71" s="177">
        <v>4.91</v>
      </c>
      <c r="R71" s="177">
        <v>10.42</v>
      </c>
      <c r="S71" s="177">
        <v>6.04</v>
      </c>
      <c r="T71" s="177">
        <v>0</v>
      </c>
      <c r="U71" s="177">
        <v>282.92</v>
      </c>
      <c r="V71" s="177">
        <v>5.09</v>
      </c>
      <c r="W71" s="177">
        <v>10.44</v>
      </c>
      <c r="X71" s="177">
        <v>36.25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25</v>
      </c>
      <c r="AF71" s="177">
        <v>0</v>
      </c>
      <c r="AG71" s="177">
        <v>0</v>
      </c>
      <c r="AH71" s="177">
        <v>0</v>
      </c>
      <c r="AI71" s="177">
        <v>-1.1299999999999999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68.38</v>
      </c>
      <c r="AQ71" s="177">
        <v>22.17</v>
      </c>
      <c r="AR71" s="177">
        <v>21.55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159.66999999999999</v>
      </c>
      <c r="L72" s="177">
        <v>63.11</v>
      </c>
      <c r="M72" s="177">
        <v>0</v>
      </c>
      <c r="N72" s="177">
        <v>29.02</v>
      </c>
      <c r="O72" s="177">
        <v>48.74</v>
      </c>
      <c r="P72" s="177">
        <v>66.8</v>
      </c>
      <c r="Q72" s="177">
        <v>4.91</v>
      </c>
      <c r="R72" s="177">
        <v>10.42</v>
      </c>
      <c r="S72" s="177">
        <v>6.04</v>
      </c>
      <c r="T72" s="177">
        <v>0</v>
      </c>
      <c r="U72" s="177">
        <v>282.92</v>
      </c>
      <c r="V72" s="177">
        <v>5.09</v>
      </c>
      <c r="W72" s="177">
        <v>10.44</v>
      </c>
      <c r="X72" s="177">
        <v>36.25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25</v>
      </c>
      <c r="AF72" s="177">
        <v>0</v>
      </c>
      <c r="AG72" s="177">
        <v>0</v>
      </c>
      <c r="AH72" s="177">
        <v>0</v>
      </c>
      <c r="AI72" s="177">
        <v>-1.1299999999999999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68.38</v>
      </c>
      <c r="AQ72" s="177">
        <v>22.17</v>
      </c>
      <c r="AR72" s="177">
        <v>17.95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159.66999999999999</v>
      </c>
      <c r="L73" s="177">
        <v>63.11</v>
      </c>
      <c r="M73" s="177">
        <v>0</v>
      </c>
      <c r="N73" s="177">
        <v>29.02</v>
      </c>
      <c r="O73" s="177">
        <v>48.74</v>
      </c>
      <c r="P73" s="177">
        <v>66.8</v>
      </c>
      <c r="Q73" s="177">
        <v>4.91</v>
      </c>
      <c r="R73" s="177">
        <v>10.42</v>
      </c>
      <c r="S73" s="177">
        <v>6.04</v>
      </c>
      <c r="T73" s="177">
        <v>0</v>
      </c>
      <c r="U73" s="177">
        <v>282.92</v>
      </c>
      <c r="V73" s="177">
        <v>5.09</v>
      </c>
      <c r="W73" s="177">
        <v>10.66</v>
      </c>
      <c r="X73" s="177">
        <v>36.25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25</v>
      </c>
      <c r="AF73" s="177">
        <v>0</v>
      </c>
      <c r="AG73" s="177">
        <v>0</v>
      </c>
      <c r="AH73" s="177">
        <v>0</v>
      </c>
      <c r="AI73" s="177">
        <v>-1.1299999999999999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68.38</v>
      </c>
      <c r="AQ73" s="177">
        <v>22.17</v>
      </c>
      <c r="AR73" s="177">
        <v>16.22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159.66999999999999</v>
      </c>
      <c r="L74" s="177">
        <v>63.11</v>
      </c>
      <c r="M74" s="177">
        <v>0</v>
      </c>
      <c r="N74" s="177">
        <v>29.02</v>
      </c>
      <c r="O74" s="177">
        <v>48.74</v>
      </c>
      <c r="P74" s="177">
        <v>66.8</v>
      </c>
      <c r="Q74" s="177">
        <v>4.91</v>
      </c>
      <c r="R74" s="177">
        <v>10.42</v>
      </c>
      <c r="S74" s="177">
        <v>6.04</v>
      </c>
      <c r="T74" s="177">
        <v>0</v>
      </c>
      <c r="U74" s="177">
        <v>282.92</v>
      </c>
      <c r="V74" s="177">
        <v>5.09</v>
      </c>
      <c r="W74" s="177">
        <v>10.66</v>
      </c>
      <c r="X74" s="177">
        <v>36.25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25</v>
      </c>
      <c r="AF74" s="177">
        <v>0</v>
      </c>
      <c r="AG74" s="177">
        <v>0</v>
      </c>
      <c r="AH74" s="177">
        <v>0</v>
      </c>
      <c r="AI74" s="177">
        <v>-1.1299999999999999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68.38</v>
      </c>
      <c r="AQ74" s="177">
        <v>22.17</v>
      </c>
      <c r="AR74" s="177">
        <v>12.92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159.66999999999999</v>
      </c>
      <c r="L75" s="177">
        <v>63.11</v>
      </c>
      <c r="M75" s="177">
        <v>0</v>
      </c>
      <c r="N75" s="177">
        <v>29.02</v>
      </c>
      <c r="O75" s="177">
        <v>48.74</v>
      </c>
      <c r="P75" s="177">
        <v>66.8</v>
      </c>
      <c r="Q75" s="177">
        <v>4.91</v>
      </c>
      <c r="R75" s="177">
        <v>10.42</v>
      </c>
      <c r="S75" s="177">
        <v>6.04</v>
      </c>
      <c r="T75" s="177">
        <v>0</v>
      </c>
      <c r="U75" s="177">
        <v>282.92</v>
      </c>
      <c r="V75" s="177">
        <v>5.09</v>
      </c>
      <c r="W75" s="177">
        <v>10.66</v>
      </c>
      <c r="X75" s="177">
        <v>36.25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25</v>
      </c>
      <c r="AF75" s="177">
        <v>0</v>
      </c>
      <c r="AG75" s="177">
        <v>0</v>
      </c>
      <c r="AH75" s="177">
        <v>0</v>
      </c>
      <c r="AI75" s="177">
        <v>-1.35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68.38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159.66999999999999</v>
      </c>
      <c r="L76" s="177">
        <v>63.11</v>
      </c>
      <c r="M76" s="177">
        <v>0</v>
      </c>
      <c r="N76" s="177">
        <v>29.02</v>
      </c>
      <c r="O76" s="177">
        <v>48.74</v>
      </c>
      <c r="P76" s="177">
        <v>66.8</v>
      </c>
      <c r="Q76" s="177">
        <v>4.91</v>
      </c>
      <c r="R76" s="177">
        <v>10.42</v>
      </c>
      <c r="S76" s="177">
        <v>6.04</v>
      </c>
      <c r="T76" s="177">
        <v>0</v>
      </c>
      <c r="U76" s="177">
        <v>282.92</v>
      </c>
      <c r="V76" s="177">
        <v>5.09</v>
      </c>
      <c r="W76" s="177">
        <v>10.66</v>
      </c>
      <c r="X76" s="177">
        <v>36.25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25</v>
      </c>
      <c r="AF76" s="177">
        <v>0</v>
      </c>
      <c r="AG76" s="177">
        <v>0</v>
      </c>
      <c r="AH76" s="177">
        <v>0</v>
      </c>
      <c r="AI76" s="177">
        <v>-1.35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68.38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159.66999999999999</v>
      </c>
      <c r="L77" s="177">
        <v>63.11</v>
      </c>
      <c r="M77" s="177">
        <v>0</v>
      </c>
      <c r="N77" s="177">
        <v>29.02</v>
      </c>
      <c r="O77" s="177">
        <v>48.74</v>
      </c>
      <c r="P77" s="177">
        <v>66.8</v>
      </c>
      <c r="Q77" s="177">
        <v>4.9800000000000004</v>
      </c>
      <c r="R77" s="177">
        <v>10.42</v>
      </c>
      <c r="S77" s="177">
        <v>6.04</v>
      </c>
      <c r="T77" s="177">
        <v>0</v>
      </c>
      <c r="U77" s="177">
        <v>282.92</v>
      </c>
      <c r="V77" s="177">
        <v>5.09</v>
      </c>
      <c r="W77" s="177">
        <v>10.66</v>
      </c>
      <c r="X77" s="177">
        <v>36.25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25</v>
      </c>
      <c r="AF77" s="177">
        <v>0</v>
      </c>
      <c r="AG77" s="177">
        <v>0</v>
      </c>
      <c r="AH77" s="177">
        <v>0</v>
      </c>
      <c r="AI77" s="177">
        <v>-1.35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68.38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140.44999999999999</v>
      </c>
      <c r="L78" s="177">
        <v>63.11</v>
      </c>
      <c r="M78" s="177">
        <v>0</v>
      </c>
      <c r="N78" s="177">
        <v>29.02</v>
      </c>
      <c r="O78" s="177">
        <v>48.74</v>
      </c>
      <c r="P78" s="177">
        <v>66.8</v>
      </c>
      <c r="Q78" s="177">
        <v>4.9800000000000004</v>
      </c>
      <c r="R78" s="177">
        <v>10.42</v>
      </c>
      <c r="S78" s="177">
        <v>6.04</v>
      </c>
      <c r="T78" s="177">
        <v>0</v>
      </c>
      <c r="U78" s="177">
        <v>282.92</v>
      </c>
      <c r="V78" s="177">
        <v>5.09</v>
      </c>
      <c r="W78" s="177">
        <v>10.66</v>
      </c>
      <c r="X78" s="177">
        <v>36.25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25</v>
      </c>
      <c r="AF78" s="177">
        <v>0</v>
      </c>
      <c r="AG78" s="177">
        <v>0</v>
      </c>
      <c r="AH78" s="177">
        <v>0</v>
      </c>
      <c r="AI78" s="177">
        <v>-1.35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68.38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159.66999999999999</v>
      </c>
      <c r="L79" s="177">
        <v>63.11</v>
      </c>
      <c r="M79" s="177">
        <v>0</v>
      </c>
      <c r="N79" s="177">
        <v>29.02</v>
      </c>
      <c r="O79" s="177">
        <v>48.74</v>
      </c>
      <c r="P79" s="177">
        <v>66.8</v>
      </c>
      <c r="Q79" s="177">
        <v>4.9800000000000004</v>
      </c>
      <c r="R79" s="177">
        <v>10.42</v>
      </c>
      <c r="S79" s="177">
        <v>6.04</v>
      </c>
      <c r="T79" s="177">
        <v>0</v>
      </c>
      <c r="U79" s="177">
        <v>282.92</v>
      </c>
      <c r="V79" s="177">
        <v>5.09</v>
      </c>
      <c r="W79" s="177">
        <v>10.66</v>
      </c>
      <c r="X79" s="177">
        <v>36.25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25</v>
      </c>
      <c r="AF79" s="177">
        <v>0</v>
      </c>
      <c r="AG79" s="177">
        <v>0</v>
      </c>
      <c r="AH79" s="177">
        <v>0</v>
      </c>
      <c r="AI79" s="177">
        <v>-1.35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68.38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159.66999999999999</v>
      </c>
      <c r="L80" s="177">
        <v>63.11</v>
      </c>
      <c r="M80" s="177">
        <v>0</v>
      </c>
      <c r="N80" s="177">
        <v>29.02</v>
      </c>
      <c r="O80" s="177">
        <v>48.74</v>
      </c>
      <c r="P80" s="177">
        <v>66.8</v>
      </c>
      <c r="Q80" s="177">
        <v>4.9800000000000004</v>
      </c>
      <c r="R80" s="177">
        <v>10.42</v>
      </c>
      <c r="S80" s="177">
        <v>6.04</v>
      </c>
      <c r="T80" s="177">
        <v>0</v>
      </c>
      <c r="U80" s="177">
        <v>282.92</v>
      </c>
      <c r="V80" s="177">
        <v>5.09</v>
      </c>
      <c r="W80" s="177">
        <v>10.66</v>
      </c>
      <c r="X80" s="177">
        <v>36.25</v>
      </c>
      <c r="Y80" s="177">
        <v>0</v>
      </c>
      <c r="Z80">
        <v>0</v>
      </c>
      <c r="AA80" s="177">
        <v>7.25</v>
      </c>
      <c r="AB80" s="177">
        <v>0</v>
      </c>
      <c r="AC80" s="177">
        <v>0</v>
      </c>
      <c r="AD80" s="177">
        <v>0</v>
      </c>
      <c r="AE80" s="177">
        <v>25</v>
      </c>
      <c r="AF80" s="177">
        <v>0</v>
      </c>
      <c r="AG80" s="177">
        <v>0</v>
      </c>
      <c r="AH80" s="177">
        <v>0</v>
      </c>
      <c r="AI80" s="177">
        <v>-1.35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68.38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159.66999999999999</v>
      </c>
      <c r="L81" s="177">
        <v>63.11</v>
      </c>
      <c r="M81" s="177">
        <v>0</v>
      </c>
      <c r="N81" s="177">
        <v>29.02</v>
      </c>
      <c r="O81" s="177">
        <v>48.74</v>
      </c>
      <c r="P81" s="177">
        <v>66.8</v>
      </c>
      <c r="Q81" s="177">
        <v>4.9800000000000004</v>
      </c>
      <c r="R81" s="177">
        <v>10.42</v>
      </c>
      <c r="S81" s="177">
        <v>6.04</v>
      </c>
      <c r="T81" s="177">
        <v>0</v>
      </c>
      <c r="U81" s="177">
        <v>282.92</v>
      </c>
      <c r="V81" s="177">
        <v>5.09</v>
      </c>
      <c r="W81" s="177">
        <v>10.66</v>
      </c>
      <c r="X81" s="177">
        <v>36.25</v>
      </c>
      <c r="Y81" s="177">
        <v>0</v>
      </c>
      <c r="Z81">
        <v>0</v>
      </c>
      <c r="AA81" s="177">
        <v>7.25</v>
      </c>
      <c r="AB81" s="177">
        <v>0</v>
      </c>
      <c r="AC81" s="177">
        <v>0</v>
      </c>
      <c r="AD81" s="177">
        <v>0</v>
      </c>
      <c r="AE81" s="177">
        <v>25</v>
      </c>
      <c r="AF81" s="177">
        <v>0</v>
      </c>
      <c r="AG81" s="177">
        <v>0</v>
      </c>
      <c r="AH81" s="177">
        <v>0</v>
      </c>
      <c r="AI81" s="177">
        <v>-1.35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68.38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159.66999999999999</v>
      </c>
      <c r="L82" s="177">
        <v>63.11</v>
      </c>
      <c r="M82" s="177">
        <v>0</v>
      </c>
      <c r="N82" s="177">
        <v>29.02</v>
      </c>
      <c r="O82" s="177">
        <v>48.74</v>
      </c>
      <c r="P82" s="177">
        <v>66.8</v>
      </c>
      <c r="Q82" s="177">
        <v>4.9800000000000004</v>
      </c>
      <c r="R82" s="177">
        <v>10.42</v>
      </c>
      <c r="S82" s="177">
        <v>6.04</v>
      </c>
      <c r="T82" s="177">
        <v>0</v>
      </c>
      <c r="U82" s="177">
        <v>282.92</v>
      </c>
      <c r="V82" s="177">
        <v>5.09</v>
      </c>
      <c r="W82" s="177">
        <v>10.66</v>
      </c>
      <c r="X82" s="177">
        <v>36.25</v>
      </c>
      <c r="Y82" s="177">
        <v>0</v>
      </c>
      <c r="Z82">
        <v>0</v>
      </c>
      <c r="AA82" s="177">
        <v>7.25</v>
      </c>
      <c r="AB82" s="177">
        <v>0</v>
      </c>
      <c r="AC82" s="177">
        <v>0</v>
      </c>
      <c r="AD82" s="177">
        <v>0</v>
      </c>
      <c r="AE82" s="177">
        <v>25</v>
      </c>
      <c r="AF82" s="177">
        <v>0</v>
      </c>
      <c r="AG82" s="177">
        <v>0</v>
      </c>
      <c r="AH82" s="177">
        <v>0</v>
      </c>
      <c r="AI82" s="177">
        <v>-1.35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68.38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159.66999999999999</v>
      </c>
      <c r="L83" s="177">
        <v>63.11</v>
      </c>
      <c r="M83" s="177">
        <v>0</v>
      </c>
      <c r="N83" s="177">
        <v>29.02</v>
      </c>
      <c r="O83" s="177">
        <v>48.74</v>
      </c>
      <c r="P83" s="177">
        <v>66.8</v>
      </c>
      <c r="Q83" s="177">
        <v>4.9800000000000004</v>
      </c>
      <c r="R83" s="177">
        <v>10.42</v>
      </c>
      <c r="S83" s="177">
        <v>6.04</v>
      </c>
      <c r="T83" s="177">
        <v>0</v>
      </c>
      <c r="U83" s="177">
        <v>282.92</v>
      </c>
      <c r="V83" s="177">
        <v>5.09</v>
      </c>
      <c r="W83" s="177">
        <v>10.66</v>
      </c>
      <c r="X83" s="177">
        <v>36.25</v>
      </c>
      <c r="Y83" s="177">
        <v>0</v>
      </c>
      <c r="Z83">
        <v>0</v>
      </c>
      <c r="AA83" s="177">
        <v>7.25</v>
      </c>
      <c r="AB83" s="177">
        <v>0</v>
      </c>
      <c r="AC83" s="177">
        <v>0</v>
      </c>
      <c r="AD83" s="177">
        <v>0</v>
      </c>
      <c r="AE83" s="177">
        <v>25</v>
      </c>
      <c r="AF83" s="177">
        <v>0</v>
      </c>
      <c r="AG83" s="177">
        <v>0</v>
      </c>
      <c r="AH83" s="177">
        <v>0</v>
      </c>
      <c r="AI83" s="177">
        <v>-1.35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68.38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159.66999999999999</v>
      </c>
      <c r="L84" s="177">
        <v>63.11</v>
      </c>
      <c r="M84" s="177">
        <v>0</v>
      </c>
      <c r="N84" s="177">
        <v>29.02</v>
      </c>
      <c r="O84" s="177">
        <v>48.74</v>
      </c>
      <c r="P84" s="177">
        <v>66.8</v>
      </c>
      <c r="Q84" s="177">
        <v>4.9800000000000004</v>
      </c>
      <c r="R84" s="177">
        <v>10.42</v>
      </c>
      <c r="S84" s="177">
        <v>6.04</v>
      </c>
      <c r="T84" s="177">
        <v>0</v>
      </c>
      <c r="U84" s="177">
        <v>282.92</v>
      </c>
      <c r="V84" s="177">
        <v>5.09</v>
      </c>
      <c r="W84" s="177">
        <v>10.66</v>
      </c>
      <c r="X84" s="177">
        <v>36.25</v>
      </c>
      <c r="Y84" s="177">
        <v>0</v>
      </c>
      <c r="Z84">
        <v>0</v>
      </c>
      <c r="AA84" s="177">
        <v>7.25</v>
      </c>
      <c r="AB84" s="177">
        <v>0</v>
      </c>
      <c r="AC84" s="177">
        <v>0</v>
      </c>
      <c r="AD84" s="177">
        <v>0</v>
      </c>
      <c r="AE84" s="177">
        <v>25</v>
      </c>
      <c r="AF84" s="177">
        <v>0</v>
      </c>
      <c r="AG84" s="177">
        <v>0</v>
      </c>
      <c r="AH84" s="177">
        <v>0</v>
      </c>
      <c r="AI84" s="177">
        <v>-1.35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68.38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159.66999999999999</v>
      </c>
      <c r="L85" s="177">
        <v>63.11</v>
      </c>
      <c r="M85" s="177">
        <v>0</v>
      </c>
      <c r="N85" s="177">
        <v>29.02</v>
      </c>
      <c r="O85" s="177">
        <v>48.74</v>
      </c>
      <c r="P85" s="177">
        <v>66.8</v>
      </c>
      <c r="Q85" s="177">
        <v>4.9800000000000004</v>
      </c>
      <c r="R85" s="177">
        <v>10.42</v>
      </c>
      <c r="S85" s="177">
        <v>6.04</v>
      </c>
      <c r="T85" s="177">
        <v>0</v>
      </c>
      <c r="U85" s="177">
        <v>282.92</v>
      </c>
      <c r="V85" s="177">
        <v>5.09</v>
      </c>
      <c r="W85" s="177">
        <v>10.66</v>
      </c>
      <c r="X85" s="177">
        <v>36.25</v>
      </c>
      <c r="Y85" s="177">
        <v>0</v>
      </c>
      <c r="Z85">
        <v>0</v>
      </c>
      <c r="AA85" s="177">
        <v>7.58</v>
      </c>
      <c r="AB85" s="177">
        <v>0</v>
      </c>
      <c r="AC85" s="177">
        <v>0</v>
      </c>
      <c r="AD85" s="177">
        <v>0</v>
      </c>
      <c r="AE85" s="177">
        <v>25</v>
      </c>
      <c r="AF85" s="177">
        <v>0</v>
      </c>
      <c r="AG85" s="177">
        <v>0</v>
      </c>
      <c r="AH85" s="177">
        <v>0</v>
      </c>
      <c r="AI85" s="177">
        <v>-1.35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68.38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159.66999999999999</v>
      </c>
      <c r="L86" s="177">
        <v>63.11</v>
      </c>
      <c r="M86" s="177">
        <v>0</v>
      </c>
      <c r="N86" s="177">
        <v>29.02</v>
      </c>
      <c r="O86" s="177">
        <v>48.74</v>
      </c>
      <c r="P86" s="177">
        <v>66.8</v>
      </c>
      <c r="Q86" s="177">
        <v>4.9800000000000004</v>
      </c>
      <c r="R86" s="177">
        <v>10.42</v>
      </c>
      <c r="S86" s="177">
        <v>6.04</v>
      </c>
      <c r="T86" s="177">
        <v>0</v>
      </c>
      <c r="U86" s="177">
        <v>282.92</v>
      </c>
      <c r="V86" s="177">
        <v>5.09</v>
      </c>
      <c r="W86" s="177">
        <v>10.66</v>
      </c>
      <c r="X86" s="177">
        <v>36.25</v>
      </c>
      <c r="Y86" s="177">
        <v>0</v>
      </c>
      <c r="Z86">
        <v>0</v>
      </c>
      <c r="AA86" s="177">
        <v>7.58</v>
      </c>
      <c r="AB86" s="177">
        <v>0</v>
      </c>
      <c r="AC86" s="177">
        <v>0</v>
      </c>
      <c r="AD86" s="177">
        <v>0</v>
      </c>
      <c r="AE86" s="177">
        <v>25</v>
      </c>
      <c r="AF86" s="177">
        <v>0</v>
      </c>
      <c r="AG86" s="177">
        <v>0</v>
      </c>
      <c r="AH86" s="177">
        <v>0</v>
      </c>
      <c r="AI86" s="177">
        <v>-1.35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68.38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159.66999999999999</v>
      </c>
      <c r="L87" s="177">
        <v>63.11</v>
      </c>
      <c r="M87" s="177">
        <v>0</v>
      </c>
      <c r="N87" s="177">
        <v>29.02</v>
      </c>
      <c r="O87" s="177">
        <v>48.74</v>
      </c>
      <c r="P87" s="177">
        <v>66.8</v>
      </c>
      <c r="Q87" s="177">
        <v>5.03</v>
      </c>
      <c r="R87" s="177">
        <v>10.42</v>
      </c>
      <c r="S87" s="177">
        <v>6.04</v>
      </c>
      <c r="T87" s="177">
        <v>0</v>
      </c>
      <c r="U87" s="177">
        <v>282.92</v>
      </c>
      <c r="V87" s="177">
        <v>5.09</v>
      </c>
      <c r="W87" s="177">
        <v>10.66</v>
      </c>
      <c r="X87" s="177">
        <v>36.25</v>
      </c>
      <c r="Y87" s="177">
        <v>0</v>
      </c>
      <c r="Z87">
        <v>0</v>
      </c>
      <c r="AA87" s="177">
        <v>7.58</v>
      </c>
      <c r="AB87" s="177">
        <v>0</v>
      </c>
      <c r="AC87" s="177">
        <v>0</v>
      </c>
      <c r="AD87" s="177">
        <v>0</v>
      </c>
      <c r="AE87" s="177">
        <v>25</v>
      </c>
      <c r="AF87" s="177">
        <v>0</v>
      </c>
      <c r="AG87" s="177">
        <v>0</v>
      </c>
      <c r="AH87" s="177">
        <v>0</v>
      </c>
      <c r="AI87" s="177">
        <v>-1.35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68.38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159.66999999999999</v>
      </c>
      <c r="L88" s="177">
        <v>63.11</v>
      </c>
      <c r="M88" s="177">
        <v>0</v>
      </c>
      <c r="N88" s="177">
        <v>29.02</v>
      </c>
      <c r="O88" s="177">
        <v>48.74</v>
      </c>
      <c r="P88" s="177">
        <v>66.8</v>
      </c>
      <c r="Q88" s="177">
        <v>5.03</v>
      </c>
      <c r="R88" s="177">
        <v>10.42</v>
      </c>
      <c r="S88" s="177">
        <v>6.04</v>
      </c>
      <c r="T88" s="177">
        <v>0</v>
      </c>
      <c r="U88" s="177">
        <v>282.92</v>
      </c>
      <c r="V88" s="177">
        <v>5.09</v>
      </c>
      <c r="W88" s="177">
        <v>10.66</v>
      </c>
      <c r="X88" s="177">
        <v>36.25</v>
      </c>
      <c r="Y88" s="177">
        <v>0</v>
      </c>
      <c r="Z88">
        <v>0</v>
      </c>
      <c r="AA88" s="177">
        <v>7.58</v>
      </c>
      <c r="AB88" s="177">
        <v>0</v>
      </c>
      <c r="AC88" s="177">
        <v>0</v>
      </c>
      <c r="AD88" s="177">
        <v>0</v>
      </c>
      <c r="AE88" s="177">
        <v>25</v>
      </c>
      <c r="AF88" s="177">
        <v>0</v>
      </c>
      <c r="AG88" s="177">
        <v>0</v>
      </c>
      <c r="AH88" s="177">
        <v>0</v>
      </c>
      <c r="AI88" s="177">
        <v>-1.35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68.38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159.66999999999999</v>
      </c>
      <c r="L89" s="177">
        <v>63.11</v>
      </c>
      <c r="M89" s="177">
        <v>0</v>
      </c>
      <c r="N89" s="177">
        <v>29.02</v>
      </c>
      <c r="O89" s="177">
        <v>48.74</v>
      </c>
      <c r="P89" s="177">
        <v>66.8</v>
      </c>
      <c r="Q89" s="177">
        <v>5.03</v>
      </c>
      <c r="R89" s="177">
        <v>10.42</v>
      </c>
      <c r="S89" s="177">
        <v>6.04</v>
      </c>
      <c r="T89" s="177">
        <v>0</v>
      </c>
      <c r="U89" s="177">
        <v>282.92</v>
      </c>
      <c r="V89" s="177">
        <v>5.09</v>
      </c>
      <c r="W89" s="177">
        <v>10.66</v>
      </c>
      <c r="X89" s="177">
        <v>36.25</v>
      </c>
      <c r="Y89" s="177">
        <v>0</v>
      </c>
      <c r="Z89">
        <v>0</v>
      </c>
      <c r="AA89" s="177">
        <v>7.58</v>
      </c>
      <c r="AB89" s="177">
        <v>0</v>
      </c>
      <c r="AC89" s="177">
        <v>0</v>
      </c>
      <c r="AD89" s="177">
        <v>0</v>
      </c>
      <c r="AE89" s="177">
        <v>25</v>
      </c>
      <c r="AF89" s="177">
        <v>0</v>
      </c>
      <c r="AG89" s="177">
        <v>0</v>
      </c>
      <c r="AH89" s="177">
        <v>0</v>
      </c>
      <c r="AI89" s="177">
        <v>-1.35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68.38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159.66999999999999</v>
      </c>
      <c r="L90" s="177">
        <v>63.11</v>
      </c>
      <c r="M90" s="177">
        <v>0</v>
      </c>
      <c r="N90" s="177">
        <v>29.02</v>
      </c>
      <c r="O90" s="177">
        <v>48.74</v>
      </c>
      <c r="P90" s="177">
        <v>66.8</v>
      </c>
      <c r="Q90" s="177">
        <v>5.03</v>
      </c>
      <c r="R90" s="177">
        <v>10.42</v>
      </c>
      <c r="S90" s="177">
        <v>6.04</v>
      </c>
      <c r="T90" s="177">
        <v>0</v>
      </c>
      <c r="U90" s="177">
        <v>282.92</v>
      </c>
      <c r="V90" s="177">
        <v>5.09</v>
      </c>
      <c r="W90" s="177">
        <v>10.66</v>
      </c>
      <c r="X90" s="177">
        <v>36.25</v>
      </c>
      <c r="Y90" s="177">
        <v>0</v>
      </c>
      <c r="Z90">
        <v>0</v>
      </c>
      <c r="AA90" s="177">
        <v>7.58</v>
      </c>
      <c r="AB90" s="177">
        <v>0</v>
      </c>
      <c r="AC90" s="177">
        <v>0</v>
      </c>
      <c r="AD90" s="177">
        <v>0</v>
      </c>
      <c r="AE90" s="177">
        <v>25</v>
      </c>
      <c r="AF90" s="177">
        <v>0</v>
      </c>
      <c r="AG90" s="177">
        <v>0</v>
      </c>
      <c r="AH90" s="177">
        <v>0</v>
      </c>
      <c r="AI90" s="177">
        <v>-1.35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68.38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159.66999999999999</v>
      </c>
      <c r="L91" s="177">
        <v>63.11</v>
      </c>
      <c r="M91" s="177">
        <v>0</v>
      </c>
      <c r="N91" s="177">
        <v>29.02</v>
      </c>
      <c r="O91" s="177">
        <v>48.74</v>
      </c>
      <c r="P91" s="177">
        <v>66.8</v>
      </c>
      <c r="Q91" s="177">
        <v>5.03</v>
      </c>
      <c r="R91" s="177">
        <v>10.42</v>
      </c>
      <c r="S91" s="177">
        <v>6.04</v>
      </c>
      <c r="T91" s="177">
        <v>0</v>
      </c>
      <c r="U91" s="177">
        <v>282.92</v>
      </c>
      <c r="V91" s="177">
        <v>5.09</v>
      </c>
      <c r="W91" s="177">
        <v>10.66</v>
      </c>
      <c r="X91" s="177">
        <v>36.25</v>
      </c>
      <c r="Y91" s="177">
        <v>0</v>
      </c>
      <c r="Z91">
        <v>0</v>
      </c>
      <c r="AA91" s="177">
        <v>7.58</v>
      </c>
      <c r="AB91" s="177">
        <v>0</v>
      </c>
      <c r="AC91" s="177">
        <v>0</v>
      </c>
      <c r="AD91" s="177">
        <v>0</v>
      </c>
      <c r="AE91" s="177">
        <v>25</v>
      </c>
      <c r="AF91" s="177">
        <v>0</v>
      </c>
      <c r="AG91" s="177">
        <v>0</v>
      </c>
      <c r="AH91" s="177">
        <v>0</v>
      </c>
      <c r="AI91" s="177">
        <v>-1.35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68.38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159.66999999999999</v>
      </c>
      <c r="L92" s="177">
        <v>63.11</v>
      </c>
      <c r="M92" s="177">
        <v>0</v>
      </c>
      <c r="N92" s="177">
        <v>29.02</v>
      </c>
      <c r="O92" s="177">
        <v>48.74</v>
      </c>
      <c r="P92" s="177">
        <v>66.8</v>
      </c>
      <c r="Q92" s="177">
        <v>5.03</v>
      </c>
      <c r="R92" s="177">
        <v>10.42</v>
      </c>
      <c r="S92" s="177">
        <v>6.04</v>
      </c>
      <c r="T92" s="177">
        <v>0</v>
      </c>
      <c r="U92" s="177">
        <v>282.92</v>
      </c>
      <c r="V92" s="177">
        <v>5.09</v>
      </c>
      <c r="W92" s="177">
        <v>10.66</v>
      </c>
      <c r="X92" s="177">
        <v>36.25</v>
      </c>
      <c r="Y92" s="177">
        <v>0</v>
      </c>
      <c r="Z92">
        <v>0</v>
      </c>
      <c r="AA92" s="177">
        <v>7.58</v>
      </c>
      <c r="AB92" s="177">
        <v>0</v>
      </c>
      <c r="AC92" s="177">
        <v>0</v>
      </c>
      <c r="AD92" s="177">
        <v>0</v>
      </c>
      <c r="AE92" s="177">
        <v>25</v>
      </c>
      <c r="AF92" s="177">
        <v>0</v>
      </c>
      <c r="AG92" s="177">
        <v>0</v>
      </c>
      <c r="AH92" s="177">
        <v>0</v>
      </c>
      <c r="AI92" s="177">
        <v>-1.35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68.38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159.66999999999999</v>
      </c>
      <c r="L93" s="177">
        <v>63.11</v>
      </c>
      <c r="M93" s="177">
        <v>0</v>
      </c>
      <c r="N93" s="177">
        <v>29.02</v>
      </c>
      <c r="O93" s="177">
        <v>48.74</v>
      </c>
      <c r="P93" s="177">
        <v>66.8</v>
      </c>
      <c r="Q93" s="177">
        <v>5.03</v>
      </c>
      <c r="R93" s="177">
        <v>10.42</v>
      </c>
      <c r="S93" s="177">
        <v>6.04</v>
      </c>
      <c r="T93" s="177">
        <v>0</v>
      </c>
      <c r="U93" s="177">
        <v>282.92</v>
      </c>
      <c r="V93" s="177">
        <v>5.09</v>
      </c>
      <c r="W93" s="177">
        <v>10.66</v>
      </c>
      <c r="X93" s="177">
        <v>36.25</v>
      </c>
      <c r="Y93" s="177">
        <v>0</v>
      </c>
      <c r="Z93">
        <v>0</v>
      </c>
      <c r="AA93" s="177">
        <v>7.58</v>
      </c>
      <c r="AB93" s="177">
        <v>0</v>
      </c>
      <c r="AC93" s="177">
        <v>0</v>
      </c>
      <c r="AD93" s="177">
        <v>0</v>
      </c>
      <c r="AE93" s="177">
        <v>25</v>
      </c>
      <c r="AF93" s="177">
        <v>0</v>
      </c>
      <c r="AG93" s="177">
        <v>0</v>
      </c>
      <c r="AH93" s="177">
        <v>0</v>
      </c>
      <c r="AI93" s="177">
        <v>-1.35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68.38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159.66999999999999</v>
      </c>
      <c r="L94" s="177">
        <v>63.11</v>
      </c>
      <c r="M94" s="177">
        <v>0</v>
      </c>
      <c r="N94" s="177">
        <v>29.02</v>
      </c>
      <c r="O94" s="177">
        <v>48.74</v>
      </c>
      <c r="P94" s="177">
        <v>66.8</v>
      </c>
      <c r="Q94" s="177">
        <v>5.03</v>
      </c>
      <c r="R94" s="177">
        <v>10.42</v>
      </c>
      <c r="S94" s="177">
        <v>6.04</v>
      </c>
      <c r="T94" s="177">
        <v>0</v>
      </c>
      <c r="U94" s="177">
        <v>282.92</v>
      </c>
      <c r="V94" s="177">
        <v>5.09</v>
      </c>
      <c r="W94" s="177">
        <v>10.66</v>
      </c>
      <c r="X94" s="177">
        <v>36.25</v>
      </c>
      <c r="Y94" s="177">
        <v>0</v>
      </c>
      <c r="Z94">
        <v>0</v>
      </c>
      <c r="AA94" s="177">
        <v>7.58</v>
      </c>
      <c r="AB94" s="177">
        <v>0</v>
      </c>
      <c r="AC94" s="177">
        <v>0</v>
      </c>
      <c r="AD94" s="177">
        <v>0</v>
      </c>
      <c r="AE94" s="177">
        <v>25</v>
      </c>
      <c r="AF94" s="177">
        <v>0</v>
      </c>
      <c r="AG94" s="177">
        <v>0</v>
      </c>
      <c r="AH94" s="177">
        <v>0</v>
      </c>
      <c r="AI94" s="177">
        <v>-1.35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68.38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159.66999999999999</v>
      </c>
      <c r="L95" s="177">
        <v>63.11</v>
      </c>
      <c r="M95" s="177">
        <v>0</v>
      </c>
      <c r="N95" s="177">
        <v>29.02</v>
      </c>
      <c r="O95" s="177">
        <v>48.74</v>
      </c>
      <c r="P95" s="177">
        <v>66.8</v>
      </c>
      <c r="Q95" s="177">
        <v>4.9800000000000004</v>
      </c>
      <c r="R95" s="177">
        <v>10.42</v>
      </c>
      <c r="S95" s="177">
        <v>6.04</v>
      </c>
      <c r="T95" s="177">
        <v>0</v>
      </c>
      <c r="U95" s="177">
        <v>282.92</v>
      </c>
      <c r="V95" s="177">
        <v>5.09</v>
      </c>
      <c r="W95" s="177">
        <v>10.66</v>
      </c>
      <c r="X95" s="177">
        <v>36.25</v>
      </c>
      <c r="Y95" s="177">
        <v>0</v>
      </c>
      <c r="Z95">
        <v>0</v>
      </c>
      <c r="AA95" s="177">
        <v>7.91</v>
      </c>
      <c r="AB95" s="177">
        <v>0</v>
      </c>
      <c r="AC95" s="177">
        <v>0</v>
      </c>
      <c r="AD95" s="177">
        <v>0</v>
      </c>
      <c r="AE95" s="177">
        <v>25</v>
      </c>
      <c r="AF95" s="177">
        <v>0</v>
      </c>
      <c r="AG95" s="177">
        <v>0</v>
      </c>
      <c r="AH95" s="177">
        <v>0</v>
      </c>
      <c r="AI95" s="177">
        <v>-1.35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68.38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159.66999999999999</v>
      </c>
      <c r="L96" s="177">
        <v>63.11</v>
      </c>
      <c r="M96" s="177">
        <v>0</v>
      </c>
      <c r="N96" s="177">
        <v>29.02</v>
      </c>
      <c r="O96" s="177">
        <v>48.74</v>
      </c>
      <c r="P96" s="177">
        <v>66.8</v>
      </c>
      <c r="Q96" s="177">
        <v>4.9800000000000004</v>
      </c>
      <c r="R96" s="177">
        <v>10.42</v>
      </c>
      <c r="S96" s="177">
        <v>6.04</v>
      </c>
      <c r="T96" s="177">
        <v>0</v>
      </c>
      <c r="U96" s="177">
        <v>282.92</v>
      </c>
      <c r="V96" s="177">
        <v>5.09</v>
      </c>
      <c r="W96" s="177">
        <v>10.66</v>
      </c>
      <c r="X96" s="177">
        <v>36.25</v>
      </c>
      <c r="Y96" s="177">
        <v>0</v>
      </c>
      <c r="Z96">
        <v>0</v>
      </c>
      <c r="AA96" s="177">
        <v>7.91</v>
      </c>
      <c r="AB96" s="177">
        <v>0</v>
      </c>
      <c r="AC96" s="177">
        <v>0</v>
      </c>
      <c r="AD96" s="177">
        <v>0</v>
      </c>
      <c r="AE96" s="177">
        <v>25</v>
      </c>
      <c r="AF96" s="177">
        <v>0</v>
      </c>
      <c r="AG96" s="177">
        <v>0</v>
      </c>
      <c r="AH96" s="177">
        <v>0</v>
      </c>
      <c r="AI96" s="177">
        <v>-1.35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68.38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159.66999999999999</v>
      </c>
      <c r="L97" s="177">
        <v>63.11</v>
      </c>
      <c r="M97" s="177">
        <v>0</v>
      </c>
      <c r="N97" s="177">
        <v>29.02</v>
      </c>
      <c r="O97" s="177">
        <v>48.74</v>
      </c>
      <c r="P97" s="177">
        <v>66.8</v>
      </c>
      <c r="Q97" s="177">
        <v>4.9800000000000004</v>
      </c>
      <c r="R97" s="177">
        <v>10.42</v>
      </c>
      <c r="S97" s="177">
        <v>6.04</v>
      </c>
      <c r="T97" s="177">
        <v>0</v>
      </c>
      <c r="U97" s="177">
        <v>282.92</v>
      </c>
      <c r="V97" s="177">
        <v>5.09</v>
      </c>
      <c r="W97" s="177">
        <v>10.66</v>
      </c>
      <c r="X97" s="177">
        <v>36.25</v>
      </c>
      <c r="Y97" s="177">
        <v>0</v>
      </c>
      <c r="Z97">
        <v>0</v>
      </c>
      <c r="AA97" s="177">
        <v>7.91</v>
      </c>
      <c r="AB97" s="177">
        <v>0</v>
      </c>
      <c r="AC97" s="177">
        <v>0</v>
      </c>
      <c r="AD97" s="177">
        <v>0</v>
      </c>
      <c r="AE97" s="177">
        <v>25</v>
      </c>
      <c r="AF97" s="177">
        <v>0</v>
      </c>
      <c r="AG97" s="177">
        <v>0</v>
      </c>
      <c r="AH97" s="177">
        <v>0</v>
      </c>
      <c r="AI97" s="177">
        <v>-1.35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68.38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159.66999999999999</v>
      </c>
      <c r="L98" s="177">
        <v>63.11</v>
      </c>
      <c r="M98" s="177">
        <v>0</v>
      </c>
      <c r="N98" s="177">
        <v>29.02</v>
      </c>
      <c r="O98" s="177">
        <v>48.74</v>
      </c>
      <c r="P98" s="177">
        <v>66.8</v>
      </c>
      <c r="Q98" s="177">
        <v>4.9800000000000004</v>
      </c>
      <c r="R98" s="177">
        <v>10.42</v>
      </c>
      <c r="S98" s="177">
        <v>6.04</v>
      </c>
      <c r="T98" s="177">
        <v>0</v>
      </c>
      <c r="U98" s="177">
        <v>282.92</v>
      </c>
      <c r="V98" s="177">
        <v>5.09</v>
      </c>
      <c r="W98" s="177">
        <v>10.66</v>
      </c>
      <c r="X98" s="177">
        <v>36.25</v>
      </c>
      <c r="Y98" s="177">
        <v>0</v>
      </c>
      <c r="Z98">
        <v>0</v>
      </c>
      <c r="AA98" s="177">
        <v>7.91</v>
      </c>
      <c r="AB98" s="177">
        <v>0</v>
      </c>
      <c r="AC98" s="177">
        <v>0</v>
      </c>
      <c r="AD98" s="177">
        <v>0</v>
      </c>
      <c r="AE98" s="177">
        <v>25</v>
      </c>
      <c r="AF98" s="177">
        <v>0</v>
      </c>
      <c r="AG98" s="177">
        <v>0</v>
      </c>
      <c r="AH98" s="177">
        <v>0</v>
      </c>
      <c r="AI98" s="177">
        <v>-1.35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68.38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2.7359549999999984</v>
      </c>
      <c r="L99">
        <f t="shared" si="0"/>
        <v>1.1386375000000004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1.6032000000000028</v>
      </c>
      <c r="Q99">
        <f t="shared" si="0"/>
        <v>9.4532500000000047E-2</v>
      </c>
      <c r="R99">
        <f t="shared" si="0"/>
        <v>0.21931999999999963</v>
      </c>
      <c r="S99">
        <f t="shared" si="0"/>
        <v>0.12389250000000011</v>
      </c>
      <c r="T99">
        <f t="shared" si="0"/>
        <v>0</v>
      </c>
      <c r="U99">
        <f t="shared" si="0"/>
        <v>6.7900799999999837</v>
      </c>
      <c r="V99">
        <f t="shared" si="0"/>
        <v>0.10298249999999985</v>
      </c>
      <c r="W99">
        <f t="shared" si="0"/>
        <v>0.24785000000000001</v>
      </c>
      <c r="X99">
        <f t="shared" si="0"/>
        <v>0.84089750000000008</v>
      </c>
      <c r="Y99">
        <f t="shared" si="0"/>
        <v>0</v>
      </c>
      <c r="Z99">
        <f t="shared" si="0"/>
        <v>0</v>
      </c>
      <c r="AA99">
        <f t="shared" si="0"/>
        <v>0.18024000000000007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0.63327250000000002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-3.019999999999996E-2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1.4950725000000014</v>
      </c>
      <c r="AQ99">
        <f t="shared" si="0"/>
        <v>0.44126250000000028</v>
      </c>
      <c r="AR99">
        <f t="shared" si="0"/>
        <v>0.28593499999999988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9.1</v>
      </c>
      <c r="L3" s="177">
        <v>522.46</v>
      </c>
      <c r="M3" s="177">
        <v>23.15</v>
      </c>
      <c r="N3" s="177">
        <v>35.06</v>
      </c>
      <c r="O3" s="177">
        <v>0</v>
      </c>
      <c r="P3" s="177">
        <v>41.35</v>
      </c>
      <c r="Q3" s="177">
        <v>5.93</v>
      </c>
      <c r="R3" s="177">
        <v>12.59</v>
      </c>
      <c r="S3" s="177">
        <v>7.83</v>
      </c>
      <c r="T3" s="177">
        <v>0</v>
      </c>
      <c r="U3" s="177">
        <v>62.15</v>
      </c>
      <c r="V3" s="177">
        <v>6.15</v>
      </c>
      <c r="W3" s="177">
        <v>12.96</v>
      </c>
      <c r="X3" s="177">
        <v>43.78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30</v>
      </c>
      <c r="AF3" s="177">
        <v>0</v>
      </c>
      <c r="AG3" s="177">
        <v>0</v>
      </c>
      <c r="AH3" s="177">
        <v>0</v>
      </c>
      <c r="AI3" s="177">
        <v>-1.63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75.17</v>
      </c>
      <c r="AQ3" s="177">
        <v>26.77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9.1</v>
      </c>
      <c r="L4" s="177">
        <v>522.46</v>
      </c>
      <c r="M4" s="177">
        <v>23.15</v>
      </c>
      <c r="N4" s="177">
        <v>35.06</v>
      </c>
      <c r="O4" s="177">
        <v>0</v>
      </c>
      <c r="P4" s="177">
        <v>41.35</v>
      </c>
      <c r="Q4" s="177">
        <v>5.93</v>
      </c>
      <c r="R4" s="177">
        <v>12.59</v>
      </c>
      <c r="S4" s="177">
        <v>7.83</v>
      </c>
      <c r="T4" s="177">
        <v>0</v>
      </c>
      <c r="U4" s="177">
        <v>62.15</v>
      </c>
      <c r="V4" s="177">
        <v>6.15</v>
      </c>
      <c r="W4" s="177">
        <v>12.96</v>
      </c>
      <c r="X4" s="177">
        <v>43.78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23.2</v>
      </c>
      <c r="AF4" s="177">
        <v>0</v>
      </c>
      <c r="AG4" s="177">
        <v>0</v>
      </c>
      <c r="AH4" s="177">
        <v>0</v>
      </c>
      <c r="AI4" s="177">
        <v>-1.63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75.17</v>
      </c>
      <c r="AQ4" s="177">
        <v>26.77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9.1</v>
      </c>
      <c r="L5" s="177">
        <v>522.46</v>
      </c>
      <c r="M5" s="177">
        <v>23.15</v>
      </c>
      <c r="N5" s="177">
        <v>35.06</v>
      </c>
      <c r="O5" s="177">
        <v>0</v>
      </c>
      <c r="P5" s="177">
        <v>41.35</v>
      </c>
      <c r="Q5" s="177">
        <v>5.93</v>
      </c>
      <c r="R5" s="177">
        <v>12.59</v>
      </c>
      <c r="S5" s="177">
        <v>7.83</v>
      </c>
      <c r="T5" s="177">
        <v>0</v>
      </c>
      <c r="U5" s="177">
        <v>62.15</v>
      </c>
      <c r="V5" s="177">
        <v>6.15</v>
      </c>
      <c r="W5" s="177">
        <v>12.61</v>
      </c>
      <c r="X5" s="177">
        <v>43.78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30</v>
      </c>
      <c r="AF5" s="177">
        <v>0</v>
      </c>
      <c r="AG5" s="177">
        <v>0</v>
      </c>
      <c r="AH5" s="177">
        <v>0</v>
      </c>
      <c r="AI5" s="177">
        <v>-1.63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75.17</v>
      </c>
      <c r="AQ5" s="177">
        <v>26.77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9.1</v>
      </c>
      <c r="L6" s="177">
        <v>522.46</v>
      </c>
      <c r="M6" s="177">
        <v>23.15</v>
      </c>
      <c r="N6" s="177">
        <v>35.06</v>
      </c>
      <c r="O6" s="177">
        <v>0</v>
      </c>
      <c r="P6" s="177">
        <v>41.35</v>
      </c>
      <c r="Q6" s="177">
        <v>5.93</v>
      </c>
      <c r="R6" s="177">
        <v>12.59</v>
      </c>
      <c r="S6" s="177">
        <v>7.83</v>
      </c>
      <c r="T6" s="177">
        <v>0</v>
      </c>
      <c r="U6" s="177">
        <v>62.15</v>
      </c>
      <c r="V6" s="177">
        <v>6.15</v>
      </c>
      <c r="W6" s="177">
        <v>12.61</v>
      </c>
      <c r="X6" s="177">
        <v>43.78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30</v>
      </c>
      <c r="AF6" s="177">
        <v>0</v>
      </c>
      <c r="AG6" s="177">
        <v>0</v>
      </c>
      <c r="AH6" s="177">
        <v>0</v>
      </c>
      <c r="AI6" s="177">
        <v>-1.63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75.17</v>
      </c>
      <c r="AQ6" s="177">
        <v>26.77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9.19</v>
      </c>
      <c r="L7" s="177">
        <v>522.46</v>
      </c>
      <c r="M7" s="177">
        <v>23.15</v>
      </c>
      <c r="N7" s="177">
        <v>35.06</v>
      </c>
      <c r="O7" s="177">
        <v>0</v>
      </c>
      <c r="P7" s="177">
        <v>41.35</v>
      </c>
      <c r="Q7" s="177">
        <v>5.93</v>
      </c>
      <c r="R7" s="177">
        <v>12.59</v>
      </c>
      <c r="S7" s="177">
        <v>7.83</v>
      </c>
      <c r="T7" s="177">
        <v>0</v>
      </c>
      <c r="U7" s="177">
        <v>62.15</v>
      </c>
      <c r="V7" s="177">
        <v>6.15</v>
      </c>
      <c r="W7" s="177">
        <v>12.61</v>
      </c>
      <c r="X7" s="177">
        <v>43.78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30</v>
      </c>
      <c r="AF7" s="177">
        <v>0</v>
      </c>
      <c r="AG7" s="177">
        <v>0</v>
      </c>
      <c r="AH7" s="177">
        <v>0</v>
      </c>
      <c r="AI7" s="177">
        <v>-1.63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75.17</v>
      </c>
      <c r="AQ7" s="177">
        <v>26.77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9.1</v>
      </c>
      <c r="L8" s="177">
        <v>522.46</v>
      </c>
      <c r="M8" s="177">
        <v>23.15</v>
      </c>
      <c r="N8" s="177">
        <v>35.06</v>
      </c>
      <c r="O8" s="177">
        <v>0</v>
      </c>
      <c r="P8" s="177">
        <v>41.35</v>
      </c>
      <c r="Q8" s="177">
        <v>5.93</v>
      </c>
      <c r="R8" s="177">
        <v>12.59</v>
      </c>
      <c r="S8" s="177">
        <v>7.83</v>
      </c>
      <c r="T8" s="177">
        <v>0</v>
      </c>
      <c r="U8" s="177">
        <v>62.15</v>
      </c>
      <c r="V8" s="177">
        <v>6.15</v>
      </c>
      <c r="W8" s="177">
        <v>12.61</v>
      </c>
      <c r="X8" s="177">
        <v>43.78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30</v>
      </c>
      <c r="AF8" s="177">
        <v>0</v>
      </c>
      <c r="AG8" s="177">
        <v>0</v>
      </c>
      <c r="AH8" s="177">
        <v>0</v>
      </c>
      <c r="AI8" s="177">
        <v>-1.63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75.17</v>
      </c>
      <c r="AQ8" s="177">
        <v>26.77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9.1</v>
      </c>
      <c r="L9" s="177">
        <v>522.46</v>
      </c>
      <c r="M9" s="177">
        <v>23.15</v>
      </c>
      <c r="N9" s="177">
        <v>35.06</v>
      </c>
      <c r="O9" s="177">
        <v>0</v>
      </c>
      <c r="P9" s="177">
        <v>41.35</v>
      </c>
      <c r="Q9" s="177">
        <v>5.93</v>
      </c>
      <c r="R9" s="177">
        <v>12.59</v>
      </c>
      <c r="S9" s="177">
        <v>7.83</v>
      </c>
      <c r="T9" s="177">
        <v>0</v>
      </c>
      <c r="U9" s="177">
        <v>62.15</v>
      </c>
      <c r="V9" s="177">
        <v>6.15</v>
      </c>
      <c r="W9" s="177">
        <v>12.61</v>
      </c>
      <c r="X9" s="177">
        <v>43.78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30</v>
      </c>
      <c r="AF9" s="177">
        <v>0</v>
      </c>
      <c r="AG9" s="177">
        <v>0</v>
      </c>
      <c r="AH9" s="177">
        <v>0</v>
      </c>
      <c r="AI9" s="177">
        <v>-1.63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75.17</v>
      </c>
      <c r="AQ9" s="177">
        <v>26.77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9.1</v>
      </c>
      <c r="L10" s="177">
        <v>522.46</v>
      </c>
      <c r="M10" s="177">
        <v>23.15</v>
      </c>
      <c r="N10" s="177">
        <v>35.06</v>
      </c>
      <c r="O10" s="177">
        <v>0</v>
      </c>
      <c r="P10" s="177">
        <v>41.35</v>
      </c>
      <c r="Q10" s="177">
        <v>6.42</v>
      </c>
      <c r="R10" s="177">
        <v>12.59</v>
      </c>
      <c r="S10" s="177">
        <v>7.83</v>
      </c>
      <c r="T10" s="177">
        <v>0</v>
      </c>
      <c r="U10" s="177">
        <v>62.15</v>
      </c>
      <c r="V10" s="177">
        <v>6.15</v>
      </c>
      <c r="W10" s="177">
        <v>12.61</v>
      </c>
      <c r="X10" s="177">
        <v>43.78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30</v>
      </c>
      <c r="AF10" s="177">
        <v>0</v>
      </c>
      <c r="AG10" s="177">
        <v>0</v>
      </c>
      <c r="AH10" s="177">
        <v>0</v>
      </c>
      <c r="AI10" s="177">
        <v>-1.63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75.17</v>
      </c>
      <c r="AQ10" s="177">
        <v>26.77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9.1</v>
      </c>
      <c r="L11" s="177">
        <v>522.45000000000005</v>
      </c>
      <c r="M11" s="177">
        <v>23.15</v>
      </c>
      <c r="N11" s="177">
        <v>35.06</v>
      </c>
      <c r="O11" s="177">
        <v>0</v>
      </c>
      <c r="P11" s="177">
        <v>41.35</v>
      </c>
      <c r="Q11" s="177">
        <v>6.47</v>
      </c>
      <c r="R11" s="177">
        <v>12.59</v>
      </c>
      <c r="S11" s="177">
        <v>7.83</v>
      </c>
      <c r="T11" s="177">
        <v>0</v>
      </c>
      <c r="U11" s="177">
        <v>62.15</v>
      </c>
      <c r="V11" s="177">
        <v>6.15</v>
      </c>
      <c r="W11" s="177">
        <v>12.61</v>
      </c>
      <c r="X11" s="177">
        <v>43.78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30</v>
      </c>
      <c r="AF11" s="177">
        <v>0</v>
      </c>
      <c r="AG11" s="177">
        <v>0</v>
      </c>
      <c r="AH11" s="177">
        <v>0</v>
      </c>
      <c r="AI11" s="177">
        <v>-1.63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75.17</v>
      </c>
      <c r="AQ11" s="177">
        <v>26.77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9.1</v>
      </c>
      <c r="L12" s="177">
        <v>522.45000000000005</v>
      </c>
      <c r="M12" s="177">
        <v>23.15</v>
      </c>
      <c r="N12" s="177">
        <v>35.06</v>
      </c>
      <c r="O12" s="177">
        <v>0</v>
      </c>
      <c r="P12" s="177">
        <v>41.35</v>
      </c>
      <c r="Q12" s="177">
        <v>6.47</v>
      </c>
      <c r="R12" s="177">
        <v>12.59</v>
      </c>
      <c r="S12" s="177">
        <v>7.83</v>
      </c>
      <c r="T12" s="177">
        <v>0</v>
      </c>
      <c r="U12" s="177">
        <v>62.15</v>
      </c>
      <c r="V12" s="177">
        <v>6.15</v>
      </c>
      <c r="W12" s="177">
        <v>12.61</v>
      </c>
      <c r="X12" s="177">
        <v>43.78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30</v>
      </c>
      <c r="AF12" s="177">
        <v>0</v>
      </c>
      <c r="AG12" s="177">
        <v>0</v>
      </c>
      <c r="AH12" s="177">
        <v>0</v>
      </c>
      <c r="AI12" s="177">
        <v>-1.63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75.17</v>
      </c>
      <c r="AQ12" s="177">
        <v>26.77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9.1</v>
      </c>
      <c r="L13" s="177">
        <v>551.47</v>
      </c>
      <c r="M13" s="177">
        <v>23.15</v>
      </c>
      <c r="N13" s="177">
        <v>35.06</v>
      </c>
      <c r="O13" s="177">
        <v>0</v>
      </c>
      <c r="P13" s="177">
        <v>41.35</v>
      </c>
      <c r="Q13" s="177">
        <v>6.47</v>
      </c>
      <c r="R13" s="177">
        <v>12.59</v>
      </c>
      <c r="S13" s="177">
        <v>7.83</v>
      </c>
      <c r="T13" s="177">
        <v>0</v>
      </c>
      <c r="U13" s="177">
        <v>62.15</v>
      </c>
      <c r="V13" s="177">
        <v>6.15</v>
      </c>
      <c r="W13" s="177">
        <v>13.53</v>
      </c>
      <c r="X13" s="177">
        <v>43.78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30</v>
      </c>
      <c r="AF13" s="177">
        <v>0</v>
      </c>
      <c r="AG13" s="177">
        <v>0</v>
      </c>
      <c r="AH13" s="177">
        <v>0</v>
      </c>
      <c r="AI13" s="177">
        <v>-1.63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75.17</v>
      </c>
      <c r="AQ13" s="177">
        <v>26.77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9.1</v>
      </c>
      <c r="L14" s="177">
        <v>551.47</v>
      </c>
      <c r="M14" s="177">
        <v>23.15</v>
      </c>
      <c r="N14" s="177">
        <v>35.06</v>
      </c>
      <c r="O14" s="177">
        <v>0</v>
      </c>
      <c r="P14" s="177">
        <v>41.35</v>
      </c>
      <c r="Q14" s="177">
        <v>6.47</v>
      </c>
      <c r="R14" s="177">
        <v>12.59</v>
      </c>
      <c r="S14" s="177">
        <v>7.83</v>
      </c>
      <c r="T14" s="177">
        <v>0</v>
      </c>
      <c r="U14" s="177">
        <v>62.15</v>
      </c>
      <c r="V14" s="177">
        <v>6.15</v>
      </c>
      <c r="W14" s="177">
        <v>13.66</v>
      </c>
      <c r="X14" s="177">
        <v>43.78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30</v>
      </c>
      <c r="AF14" s="177">
        <v>0</v>
      </c>
      <c r="AG14" s="177">
        <v>0</v>
      </c>
      <c r="AH14" s="177">
        <v>0</v>
      </c>
      <c r="AI14" s="177">
        <v>-1.63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75.17</v>
      </c>
      <c r="AQ14" s="177">
        <v>26.77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551.47</v>
      </c>
      <c r="M15" s="177">
        <v>23.15</v>
      </c>
      <c r="N15" s="177">
        <v>35.06</v>
      </c>
      <c r="O15" s="177">
        <v>0</v>
      </c>
      <c r="P15" s="177">
        <v>41.35</v>
      </c>
      <c r="Q15" s="177">
        <v>0.42</v>
      </c>
      <c r="R15" s="177">
        <v>12.59</v>
      </c>
      <c r="S15" s="177">
        <v>0</v>
      </c>
      <c r="T15" s="177">
        <v>0</v>
      </c>
      <c r="U15" s="177">
        <v>62.15</v>
      </c>
      <c r="V15" s="177">
        <v>6.15</v>
      </c>
      <c r="W15" s="177">
        <v>13.66</v>
      </c>
      <c r="X15" s="177">
        <v>43.78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30</v>
      </c>
      <c r="AF15" s="177">
        <v>0</v>
      </c>
      <c r="AG15" s="177">
        <v>0</v>
      </c>
      <c r="AH15" s="177">
        <v>0</v>
      </c>
      <c r="AI15" s="177">
        <v>-1.63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75.17</v>
      </c>
      <c r="AQ15" s="177">
        <v>26.77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551.47</v>
      </c>
      <c r="M16" s="177">
        <v>23.15</v>
      </c>
      <c r="N16" s="177">
        <v>35.06</v>
      </c>
      <c r="O16" s="177">
        <v>0</v>
      </c>
      <c r="P16" s="177">
        <v>41.35</v>
      </c>
      <c r="Q16" s="177">
        <v>0</v>
      </c>
      <c r="R16" s="177">
        <v>12.59</v>
      </c>
      <c r="S16" s="177">
        <v>0</v>
      </c>
      <c r="T16" s="177">
        <v>0</v>
      </c>
      <c r="U16" s="177">
        <v>62.15</v>
      </c>
      <c r="V16" s="177">
        <v>6.15</v>
      </c>
      <c r="W16" s="177">
        <v>13.66</v>
      </c>
      <c r="X16" s="177">
        <v>43.78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30</v>
      </c>
      <c r="AF16" s="177">
        <v>0</v>
      </c>
      <c r="AG16" s="177">
        <v>0</v>
      </c>
      <c r="AH16" s="177">
        <v>0</v>
      </c>
      <c r="AI16" s="177">
        <v>-1.63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75.17</v>
      </c>
      <c r="AQ16" s="177">
        <v>26.77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551.47</v>
      </c>
      <c r="M17" s="177">
        <v>23.15</v>
      </c>
      <c r="N17" s="177">
        <v>35.06</v>
      </c>
      <c r="O17" s="177">
        <v>0</v>
      </c>
      <c r="P17" s="177">
        <v>41.35</v>
      </c>
      <c r="Q17" s="177">
        <v>0</v>
      </c>
      <c r="R17" s="177">
        <v>12.59</v>
      </c>
      <c r="S17" s="177">
        <v>0</v>
      </c>
      <c r="T17" s="177">
        <v>0</v>
      </c>
      <c r="U17" s="177">
        <v>62.15</v>
      </c>
      <c r="V17" s="177">
        <v>6.15</v>
      </c>
      <c r="W17" s="177">
        <v>14.23</v>
      </c>
      <c r="X17" s="177">
        <v>43.78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30</v>
      </c>
      <c r="AF17" s="177">
        <v>0</v>
      </c>
      <c r="AG17" s="177">
        <v>0</v>
      </c>
      <c r="AH17" s="177">
        <v>0</v>
      </c>
      <c r="AI17" s="177">
        <v>-1.63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75.17</v>
      </c>
      <c r="AQ17" s="177">
        <v>26.77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551.47</v>
      </c>
      <c r="M18" s="177">
        <v>23.15</v>
      </c>
      <c r="N18" s="177">
        <v>35.06</v>
      </c>
      <c r="O18" s="177">
        <v>0</v>
      </c>
      <c r="P18" s="177">
        <v>41.35</v>
      </c>
      <c r="Q18" s="177">
        <v>0</v>
      </c>
      <c r="R18" s="177">
        <v>12.59</v>
      </c>
      <c r="S18" s="177">
        <v>0</v>
      </c>
      <c r="T18" s="177">
        <v>0</v>
      </c>
      <c r="U18" s="177">
        <v>62.15</v>
      </c>
      <c r="V18" s="177">
        <v>6.15</v>
      </c>
      <c r="W18" s="177">
        <v>14.23</v>
      </c>
      <c r="X18" s="177">
        <v>43.78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30</v>
      </c>
      <c r="AF18" s="177">
        <v>0</v>
      </c>
      <c r="AG18" s="177">
        <v>0</v>
      </c>
      <c r="AH18" s="177">
        <v>0</v>
      </c>
      <c r="AI18" s="177">
        <v>-1.63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75.17</v>
      </c>
      <c r="AQ18" s="177">
        <v>26.77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522.45000000000005</v>
      </c>
      <c r="M19" s="177">
        <v>23.15</v>
      </c>
      <c r="N19" s="177">
        <v>35.06</v>
      </c>
      <c r="O19" s="177">
        <v>0</v>
      </c>
      <c r="P19" s="177">
        <v>41.35</v>
      </c>
      <c r="Q19" s="177">
        <v>1.55</v>
      </c>
      <c r="R19" s="177">
        <v>13.01</v>
      </c>
      <c r="S19" s="177">
        <v>1.77</v>
      </c>
      <c r="T19" s="177">
        <v>0</v>
      </c>
      <c r="U19" s="177">
        <v>62.15</v>
      </c>
      <c r="V19" s="177">
        <v>6.15</v>
      </c>
      <c r="W19" s="177">
        <v>14.23</v>
      </c>
      <c r="X19" s="177">
        <v>43.78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30</v>
      </c>
      <c r="AF19" s="177">
        <v>0</v>
      </c>
      <c r="AG19" s="177">
        <v>0</v>
      </c>
      <c r="AH19" s="177">
        <v>0</v>
      </c>
      <c r="AI19" s="177">
        <v>-1.63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75.16</v>
      </c>
      <c r="AQ19" s="177">
        <v>26.77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522.45000000000005</v>
      </c>
      <c r="M20" s="177">
        <v>23.15</v>
      </c>
      <c r="N20" s="177">
        <v>35.06</v>
      </c>
      <c r="O20" s="177">
        <v>0</v>
      </c>
      <c r="P20" s="177">
        <v>41.35</v>
      </c>
      <c r="Q20" s="177">
        <v>1.97</v>
      </c>
      <c r="R20" s="177">
        <v>13.01</v>
      </c>
      <c r="S20" s="177">
        <v>1.83</v>
      </c>
      <c r="T20" s="177">
        <v>0</v>
      </c>
      <c r="U20" s="177">
        <v>62.15</v>
      </c>
      <c r="V20" s="177">
        <v>6.15</v>
      </c>
      <c r="W20" s="177">
        <v>14.23</v>
      </c>
      <c r="X20" s="177">
        <v>43.78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30</v>
      </c>
      <c r="AF20" s="177">
        <v>0</v>
      </c>
      <c r="AG20" s="177">
        <v>0</v>
      </c>
      <c r="AH20" s="177">
        <v>0</v>
      </c>
      <c r="AI20" s="177">
        <v>-1.63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75.16</v>
      </c>
      <c r="AQ20" s="177">
        <v>26.77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522.45000000000005</v>
      </c>
      <c r="M21" s="177">
        <v>23.15</v>
      </c>
      <c r="N21" s="177">
        <v>35.06</v>
      </c>
      <c r="O21" s="177">
        <v>0</v>
      </c>
      <c r="P21" s="177">
        <v>41.35</v>
      </c>
      <c r="Q21" s="177">
        <v>1.17</v>
      </c>
      <c r="R21" s="177">
        <v>12.59</v>
      </c>
      <c r="S21" s="177">
        <v>1.19</v>
      </c>
      <c r="T21" s="177">
        <v>0</v>
      </c>
      <c r="U21" s="177">
        <v>62.15</v>
      </c>
      <c r="V21" s="177">
        <v>6.15</v>
      </c>
      <c r="W21" s="177">
        <v>14.23</v>
      </c>
      <c r="X21" s="177">
        <v>43.78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30</v>
      </c>
      <c r="AF21" s="177">
        <v>0</v>
      </c>
      <c r="AG21" s="177">
        <v>0</v>
      </c>
      <c r="AH21" s="177">
        <v>0</v>
      </c>
      <c r="AI21" s="177">
        <v>-1.63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75.16</v>
      </c>
      <c r="AQ21" s="177">
        <v>26.77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522.45000000000005</v>
      </c>
      <c r="M22" s="177">
        <v>23.15</v>
      </c>
      <c r="N22" s="177">
        <v>35.06</v>
      </c>
      <c r="O22" s="177">
        <v>0</v>
      </c>
      <c r="P22" s="177">
        <v>41.35</v>
      </c>
      <c r="Q22" s="177">
        <v>1.17</v>
      </c>
      <c r="R22" s="177">
        <v>12.59</v>
      </c>
      <c r="S22" s="177">
        <v>1.19</v>
      </c>
      <c r="T22" s="177">
        <v>0</v>
      </c>
      <c r="U22" s="177">
        <v>62.15</v>
      </c>
      <c r="V22" s="177">
        <v>6.15</v>
      </c>
      <c r="W22" s="177">
        <v>14.23</v>
      </c>
      <c r="X22" s="177">
        <v>43.78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30</v>
      </c>
      <c r="AF22" s="177">
        <v>0</v>
      </c>
      <c r="AG22" s="177">
        <v>0</v>
      </c>
      <c r="AH22" s="177">
        <v>0</v>
      </c>
      <c r="AI22" s="177">
        <v>-1.63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75.16</v>
      </c>
      <c r="AQ22" s="177">
        <v>26.77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522.45000000000005</v>
      </c>
      <c r="M23" s="177">
        <v>23.15</v>
      </c>
      <c r="N23" s="177">
        <v>35.06</v>
      </c>
      <c r="O23" s="177">
        <v>0</v>
      </c>
      <c r="P23" s="177">
        <v>41.35</v>
      </c>
      <c r="Q23" s="177">
        <v>0</v>
      </c>
      <c r="R23" s="177">
        <v>12.59</v>
      </c>
      <c r="S23" s="177">
        <v>1.1200000000000001</v>
      </c>
      <c r="T23" s="177">
        <v>0</v>
      </c>
      <c r="U23" s="177">
        <v>62.15</v>
      </c>
      <c r="V23" s="177">
        <v>6.15</v>
      </c>
      <c r="W23" s="177">
        <v>14.23</v>
      </c>
      <c r="X23" s="177">
        <v>43.78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30</v>
      </c>
      <c r="AF23" s="177">
        <v>0</v>
      </c>
      <c r="AG23" s="177">
        <v>0</v>
      </c>
      <c r="AH23" s="177">
        <v>0</v>
      </c>
      <c r="AI23" s="177">
        <v>-1.63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75.16</v>
      </c>
      <c r="AQ23" s="177">
        <v>26.77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522.45000000000005</v>
      </c>
      <c r="M24" s="177">
        <v>23.15</v>
      </c>
      <c r="N24" s="177">
        <v>35.06</v>
      </c>
      <c r="O24" s="177">
        <v>0</v>
      </c>
      <c r="P24" s="177">
        <v>41.35</v>
      </c>
      <c r="Q24" s="177">
        <v>0</v>
      </c>
      <c r="R24" s="177">
        <v>12.59</v>
      </c>
      <c r="S24" s="177">
        <v>1.1200000000000001</v>
      </c>
      <c r="T24" s="177">
        <v>0</v>
      </c>
      <c r="U24" s="177">
        <v>62.15</v>
      </c>
      <c r="V24" s="177">
        <v>6.15</v>
      </c>
      <c r="W24" s="177">
        <v>14.23</v>
      </c>
      <c r="X24" s="177">
        <v>43.78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30</v>
      </c>
      <c r="AF24" s="177">
        <v>0</v>
      </c>
      <c r="AG24" s="177">
        <v>0</v>
      </c>
      <c r="AH24" s="177">
        <v>0</v>
      </c>
      <c r="AI24" s="177">
        <v>-1.63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75.16</v>
      </c>
      <c r="AQ24" s="177">
        <v>26.77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522.45000000000005</v>
      </c>
      <c r="M25" s="177">
        <v>23.15</v>
      </c>
      <c r="N25" s="177">
        <v>35.06</v>
      </c>
      <c r="O25" s="177">
        <v>0</v>
      </c>
      <c r="P25" s="177">
        <v>41.35</v>
      </c>
      <c r="Q25" s="177">
        <v>0</v>
      </c>
      <c r="R25" s="177">
        <v>12.59</v>
      </c>
      <c r="S25" s="177">
        <v>1.1200000000000001</v>
      </c>
      <c r="T25" s="177">
        <v>0</v>
      </c>
      <c r="U25" s="177">
        <v>62.15</v>
      </c>
      <c r="V25" s="177">
        <v>6.15</v>
      </c>
      <c r="W25" s="177">
        <v>13.77</v>
      </c>
      <c r="X25" s="177">
        <v>43.78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30</v>
      </c>
      <c r="AF25" s="177">
        <v>0</v>
      </c>
      <c r="AG25" s="177">
        <v>0</v>
      </c>
      <c r="AH25" s="177">
        <v>0</v>
      </c>
      <c r="AI25" s="177">
        <v>-1.63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75.16</v>
      </c>
      <c r="AQ25" s="177">
        <v>26.77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483.75</v>
      </c>
      <c r="M26" s="177">
        <v>23.15</v>
      </c>
      <c r="N26" s="177">
        <v>35.06</v>
      </c>
      <c r="O26" s="177">
        <v>0</v>
      </c>
      <c r="P26" s="177">
        <v>41.35</v>
      </c>
      <c r="Q26" s="177">
        <v>0</v>
      </c>
      <c r="R26" s="177">
        <v>12.59</v>
      </c>
      <c r="S26" s="177">
        <v>1.1200000000000001</v>
      </c>
      <c r="T26" s="177">
        <v>0</v>
      </c>
      <c r="U26" s="177">
        <v>62.15</v>
      </c>
      <c r="V26" s="177">
        <v>6.15</v>
      </c>
      <c r="W26" s="177">
        <v>13.77</v>
      </c>
      <c r="X26" s="177">
        <v>43.78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30</v>
      </c>
      <c r="AF26" s="177">
        <v>0</v>
      </c>
      <c r="AG26" s="177">
        <v>0</v>
      </c>
      <c r="AH26" s="177">
        <v>0</v>
      </c>
      <c r="AI26" s="177">
        <v>-1.63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75.16</v>
      </c>
      <c r="AQ26" s="177">
        <v>26.77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3.01</v>
      </c>
      <c r="L27" s="177">
        <v>416.03</v>
      </c>
      <c r="M27" s="177">
        <v>23.15</v>
      </c>
      <c r="N27" s="177">
        <v>35.06</v>
      </c>
      <c r="O27" s="177">
        <v>0</v>
      </c>
      <c r="P27" s="177">
        <v>41.35</v>
      </c>
      <c r="Q27" s="177">
        <v>0</v>
      </c>
      <c r="R27" s="177">
        <v>12.59</v>
      </c>
      <c r="S27" s="177">
        <v>2.96</v>
      </c>
      <c r="T27" s="177">
        <v>0</v>
      </c>
      <c r="U27" s="177">
        <v>62.15</v>
      </c>
      <c r="V27" s="177">
        <v>6.15</v>
      </c>
      <c r="W27" s="177">
        <v>13.77</v>
      </c>
      <c r="X27" s="177">
        <v>43.78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30</v>
      </c>
      <c r="AF27" s="177">
        <v>0</v>
      </c>
      <c r="AG27" s="177">
        <v>0</v>
      </c>
      <c r="AH27" s="177">
        <v>0</v>
      </c>
      <c r="AI27" s="177">
        <v>-1.63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75.16</v>
      </c>
      <c r="AQ27" s="177">
        <v>26.77</v>
      </c>
      <c r="AR27" s="177">
        <v>3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338.63</v>
      </c>
      <c r="M28" s="177">
        <v>23.15</v>
      </c>
      <c r="N28" s="177">
        <v>35.06</v>
      </c>
      <c r="O28" s="177">
        <v>0</v>
      </c>
      <c r="P28" s="177">
        <v>41.35</v>
      </c>
      <c r="Q28" s="177">
        <v>0</v>
      </c>
      <c r="R28" s="177">
        <v>12.59</v>
      </c>
      <c r="S28" s="177">
        <v>2.96</v>
      </c>
      <c r="T28" s="177">
        <v>0</v>
      </c>
      <c r="U28" s="177">
        <v>62.15</v>
      </c>
      <c r="V28" s="177">
        <v>6.15</v>
      </c>
      <c r="W28" s="177">
        <v>13.77</v>
      </c>
      <c r="X28" s="177">
        <v>43.78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30</v>
      </c>
      <c r="AF28" s="177">
        <v>0</v>
      </c>
      <c r="AG28" s="177">
        <v>0</v>
      </c>
      <c r="AH28" s="177">
        <v>0</v>
      </c>
      <c r="AI28" s="177">
        <v>-1.63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75.16</v>
      </c>
      <c r="AQ28" s="177">
        <v>26.77</v>
      </c>
      <c r="AR28" s="177">
        <v>6.8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251.56</v>
      </c>
      <c r="M29" s="177">
        <v>23.15</v>
      </c>
      <c r="N29" s="177">
        <v>35.06</v>
      </c>
      <c r="O29" s="177">
        <v>0</v>
      </c>
      <c r="P29" s="177">
        <v>41.35</v>
      </c>
      <c r="Q29" s="177">
        <v>0</v>
      </c>
      <c r="R29" s="177">
        <v>12.59</v>
      </c>
      <c r="S29" s="177">
        <v>3.82</v>
      </c>
      <c r="T29" s="177">
        <v>0</v>
      </c>
      <c r="U29" s="177">
        <v>62.15</v>
      </c>
      <c r="V29" s="177">
        <v>6.15</v>
      </c>
      <c r="W29" s="177">
        <v>13.77</v>
      </c>
      <c r="X29" s="177">
        <v>43.78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30</v>
      </c>
      <c r="AF29" s="177">
        <v>0</v>
      </c>
      <c r="AG29" s="177">
        <v>0</v>
      </c>
      <c r="AH29" s="177">
        <v>0</v>
      </c>
      <c r="AI29" s="177">
        <v>-1.63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75.16</v>
      </c>
      <c r="AQ29" s="177">
        <v>26.77</v>
      </c>
      <c r="AR29" s="177">
        <v>11.36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222.53</v>
      </c>
      <c r="M30" s="177">
        <v>23.15</v>
      </c>
      <c r="N30" s="177">
        <v>35.06</v>
      </c>
      <c r="O30" s="177">
        <v>0</v>
      </c>
      <c r="P30" s="177">
        <v>41.35</v>
      </c>
      <c r="Q30" s="177">
        <v>0</v>
      </c>
      <c r="R30" s="177">
        <v>7.15</v>
      </c>
      <c r="S30" s="177">
        <v>3.82</v>
      </c>
      <c r="T30" s="177">
        <v>0</v>
      </c>
      <c r="U30" s="177">
        <v>62.15</v>
      </c>
      <c r="V30" s="177">
        <v>0</v>
      </c>
      <c r="W30" s="177">
        <v>2.93</v>
      </c>
      <c r="X30" s="177">
        <v>45.25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30</v>
      </c>
      <c r="AF30" s="177">
        <v>0</v>
      </c>
      <c r="AG30" s="177">
        <v>0</v>
      </c>
      <c r="AH30" s="177">
        <v>0</v>
      </c>
      <c r="AI30" s="177">
        <v>-1.63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33.86</v>
      </c>
      <c r="AQ30" s="177">
        <v>7.74</v>
      </c>
      <c r="AR30" s="177">
        <v>17.850000000000001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222.53</v>
      </c>
      <c r="M31" s="177">
        <v>23.15</v>
      </c>
      <c r="N31" s="177">
        <v>35.06</v>
      </c>
      <c r="O31" s="177">
        <v>0</v>
      </c>
      <c r="P31" s="177">
        <v>41.35</v>
      </c>
      <c r="Q31" s="177">
        <v>0</v>
      </c>
      <c r="R31" s="177">
        <v>4.53</v>
      </c>
      <c r="S31" s="177">
        <v>3.82</v>
      </c>
      <c r="T31" s="177">
        <v>0</v>
      </c>
      <c r="U31" s="177">
        <v>62.15</v>
      </c>
      <c r="V31" s="177">
        <v>6.16</v>
      </c>
      <c r="W31" s="177">
        <v>13.01</v>
      </c>
      <c r="X31" s="177">
        <v>43.78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26.63</v>
      </c>
      <c r="AF31" s="177">
        <v>0</v>
      </c>
      <c r="AG31" s="177">
        <v>0</v>
      </c>
      <c r="AH31" s="177">
        <v>0</v>
      </c>
      <c r="AI31" s="177">
        <v>-1.63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33.86</v>
      </c>
      <c r="AQ31" s="177">
        <v>7.74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222.53</v>
      </c>
      <c r="M32" s="177">
        <v>23.15</v>
      </c>
      <c r="N32" s="177">
        <v>35.06</v>
      </c>
      <c r="O32" s="177">
        <v>0</v>
      </c>
      <c r="P32" s="177">
        <v>41.35</v>
      </c>
      <c r="Q32" s="177">
        <v>0</v>
      </c>
      <c r="R32" s="177">
        <v>4.0999999999999996</v>
      </c>
      <c r="S32" s="177">
        <v>3.82</v>
      </c>
      <c r="T32" s="177">
        <v>0</v>
      </c>
      <c r="U32" s="177">
        <v>62.15</v>
      </c>
      <c r="V32" s="177">
        <v>6.16</v>
      </c>
      <c r="W32" s="177">
        <v>13.55</v>
      </c>
      <c r="X32" s="177">
        <v>43.78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26.63</v>
      </c>
      <c r="AF32" s="177">
        <v>0</v>
      </c>
      <c r="AG32" s="177">
        <v>0</v>
      </c>
      <c r="AH32" s="177">
        <v>0</v>
      </c>
      <c r="AI32" s="177">
        <v>-1.63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33.86</v>
      </c>
      <c r="AQ32" s="177">
        <v>7.74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222.53</v>
      </c>
      <c r="M33" s="177">
        <v>23.15</v>
      </c>
      <c r="N33" s="177">
        <v>35.06</v>
      </c>
      <c r="O33" s="177">
        <v>0</v>
      </c>
      <c r="P33" s="177">
        <v>41.35</v>
      </c>
      <c r="Q33" s="177">
        <v>0</v>
      </c>
      <c r="R33" s="177">
        <v>0</v>
      </c>
      <c r="S33" s="177">
        <v>3.82</v>
      </c>
      <c r="T33" s="177">
        <v>0</v>
      </c>
      <c r="U33" s="177">
        <v>62.15</v>
      </c>
      <c r="V33" s="177">
        <v>6.16</v>
      </c>
      <c r="W33" s="177">
        <v>12.79</v>
      </c>
      <c r="X33" s="177">
        <v>43.78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30</v>
      </c>
      <c r="AF33" s="177">
        <v>0</v>
      </c>
      <c r="AG33" s="177">
        <v>0</v>
      </c>
      <c r="AH33" s="177">
        <v>0</v>
      </c>
      <c r="AI33" s="177">
        <v>-1.63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33.86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222.53</v>
      </c>
      <c r="M34" s="177">
        <v>23.15</v>
      </c>
      <c r="N34" s="177">
        <v>35.06</v>
      </c>
      <c r="O34" s="177">
        <v>0</v>
      </c>
      <c r="P34" s="177">
        <v>41.35</v>
      </c>
      <c r="Q34" s="177">
        <v>2.9</v>
      </c>
      <c r="R34" s="177">
        <v>0</v>
      </c>
      <c r="S34" s="177">
        <v>3.82</v>
      </c>
      <c r="T34" s="177">
        <v>0</v>
      </c>
      <c r="U34" s="177">
        <v>62.15</v>
      </c>
      <c r="V34" s="177">
        <v>6.16</v>
      </c>
      <c r="W34" s="177">
        <v>12.79</v>
      </c>
      <c r="X34" s="177">
        <v>43.78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30</v>
      </c>
      <c r="AF34" s="177">
        <v>0</v>
      </c>
      <c r="AG34" s="177">
        <v>0</v>
      </c>
      <c r="AH34" s="177">
        <v>0</v>
      </c>
      <c r="AI34" s="177">
        <v>-1.63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33.86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222.53</v>
      </c>
      <c r="M35" s="177">
        <v>23.15</v>
      </c>
      <c r="N35" s="177">
        <v>35.06</v>
      </c>
      <c r="O35" s="177">
        <v>0</v>
      </c>
      <c r="P35" s="177">
        <v>41.35</v>
      </c>
      <c r="Q35" s="177">
        <v>2.9</v>
      </c>
      <c r="R35" s="177">
        <v>0</v>
      </c>
      <c r="S35" s="177">
        <v>3.82</v>
      </c>
      <c r="T35" s="177">
        <v>0</v>
      </c>
      <c r="U35" s="177">
        <v>62.15</v>
      </c>
      <c r="V35" s="177">
        <v>6.16</v>
      </c>
      <c r="W35" s="177">
        <v>12.79</v>
      </c>
      <c r="X35" s="177">
        <v>43.78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30</v>
      </c>
      <c r="AF35" s="177">
        <v>0</v>
      </c>
      <c r="AG35" s="177">
        <v>0</v>
      </c>
      <c r="AH35" s="177">
        <v>0</v>
      </c>
      <c r="AI35" s="177">
        <v>-1.36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33.86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222.53</v>
      </c>
      <c r="M36" s="177">
        <v>23.15</v>
      </c>
      <c r="N36" s="177">
        <v>35.06</v>
      </c>
      <c r="O36" s="177">
        <v>0</v>
      </c>
      <c r="P36" s="177">
        <v>41.35</v>
      </c>
      <c r="Q36" s="177">
        <v>2.9</v>
      </c>
      <c r="R36" s="177">
        <v>0</v>
      </c>
      <c r="S36" s="177">
        <v>3.82</v>
      </c>
      <c r="T36" s="177">
        <v>0</v>
      </c>
      <c r="U36" s="177">
        <v>62.15</v>
      </c>
      <c r="V36" s="177">
        <v>6.16</v>
      </c>
      <c r="W36" s="177">
        <v>12.79</v>
      </c>
      <c r="X36" s="177">
        <v>43.78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30</v>
      </c>
      <c r="AF36" s="177">
        <v>0</v>
      </c>
      <c r="AG36" s="177">
        <v>0</v>
      </c>
      <c r="AH36" s="177">
        <v>0</v>
      </c>
      <c r="AI36" s="177">
        <v>-1.36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33.86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222.53</v>
      </c>
      <c r="M37" s="177">
        <v>23.15</v>
      </c>
      <c r="N37" s="177">
        <v>35.06</v>
      </c>
      <c r="O37" s="177">
        <v>0</v>
      </c>
      <c r="P37" s="177">
        <v>41.35</v>
      </c>
      <c r="Q37" s="177">
        <v>2.9</v>
      </c>
      <c r="R37" s="177">
        <v>0</v>
      </c>
      <c r="S37" s="177">
        <v>3.82</v>
      </c>
      <c r="T37" s="177">
        <v>0</v>
      </c>
      <c r="U37" s="177">
        <v>62.15</v>
      </c>
      <c r="V37" s="177">
        <v>6.15</v>
      </c>
      <c r="W37" s="177">
        <v>12.79</v>
      </c>
      <c r="X37" s="177">
        <v>39.54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30</v>
      </c>
      <c r="AF37" s="177">
        <v>0</v>
      </c>
      <c r="AG37" s="177">
        <v>0</v>
      </c>
      <c r="AH37" s="177">
        <v>0</v>
      </c>
      <c r="AI37" s="177">
        <v>-1.36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33.86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222.53</v>
      </c>
      <c r="M38" s="177">
        <v>23.15</v>
      </c>
      <c r="N38" s="177">
        <v>35.06</v>
      </c>
      <c r="O38" s="177">
        <v>0</v>
      </c>
      <c r="P38" s="177">
        <v>41.35</v>
      </c>
      <c r="Q38" s="177">
        <v>2.9</v>
      </c>
      <c r="R38" s="177">
        <v>0</v>
      </c>
      <c r="S38" s="177">
        <v>3.82</v>
      </c>
      <c r="T38" s="177">
        <v>0</v>
      </c>
      <c r="U38" s="177">
        <v>62.15</v>
      </c>
      <c r="V38" s="177">
        <v>6.15</v>
      </c>
      <c r="W38" s="177">
        <v>12.79</v>
      </c>
      <c r="X38" s="177">
        <v>43.78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30</v>
      </c>
      <c r="AF38" s="177">
        <v>0</v>
      </c>
      <c r="AG38" s="177">
        <v>0</v>
      </c>
      <c r="AH38" s="177">
        <v>0</v>
      </c>
      <c r="AI38" s="177">
        <v>-1.36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33.86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222.53</v>
      </c>
      <c r="M39" s="177">
        <v>23.15</v>
      </c>
      <c r="N39" s="177">
        <v>35.06</v>
      </c>
      <c r="O39" s="177">
        <v>0</v>
      </c>
      <c r="P39" s="177">
        <v>41.35</v>
      </c>
      <c r="Q39" s="177">
        <v>2.9</v>
      </c>
      <c r="R39" s="177">
        <v>0</v>
      </c>
      <c r="S39" s="177">
        <v>3.82</v>
      </c>
      <c r="T39" s="177">
        <v>0</v>
      </c>
      <c r="U39" s="177">
        <v>62.15</v>
      </c>
      <c r="V39" s="177">
        <v>6.16</v>
      </c>
      <c r="W39" s="177">
        <v>12.79</v>
      </c>
      <c r="X39" s="177">
        <v>43.78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30</v>
      </c>
      <c r="AF39" s="177">
        <v>0</v>
      </c>
      <c r="AG39" s="177">
        <v>0</v>
      </c>
      <c r="AH39" s="177">
        <v>0</v>
      </c>
      <c r="AI39" s="177">
        <v>-1.36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33.86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222.53</v>
      </c>
      <c r="M40" s="177">
        <v>23.15</v>
      </c>
      <c r="N40" s="177">
        <v>35.06</v>
      </c>
      <c r="O40" s="177">
        <v>0</v>
      </c>
      <c r="P40" s="177">
        <v>41.35</v>
      </c>
      <c r="Q40" s="177">
        <v>2.9</v>
      </c>
      <c r="R40" s="177">
        <v>0</v>
      </c>
      <c r="S40" s="177">
        <v>3.82</v>
      </c>
      <c r="T40" s="177">
        <v>0</v>
      </c>
      <c r="U40" s="177">
        <v>62.15</v>
      </c>
      <c r="V40" s="177">
        <v>6.16</v>
      </c>
      <c r="W40" s="177">
        <v>12.79</v>
      </c>
      <c r="X40" s="177">
        <v>43.78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30</v>
      </c>
      <c r="AF40" s="177">
        <v>0</v>
      </c>
      <c r="AG40" s="177">
        <v>0</v>
      </c>
      <c r="AH40" s="177">
        <v>0</v>
      </c>
      <c r="AI40" s="177">
        <v>-1.36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33.86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222.53</v>
      </c>
      <c r="M41" s="177">
        <v>23.15</v>
      </c>
      <c r="N41" s="177">
        <v>35.06</v>
      </c>
      <c r="O41" s="177">
        <v>0</v>
      </c>
      <c r="P41" s="177">
        <v>41.35</v>
      </c>
      <c r="Q41" s="177">
        <v>2.9</v>
      </c>
      <c r="R41" s="177">
        <v>0</v>
      </c>
      <c r="S41" s="177">
        <v>3.82</v>
      </c>
      <c r="T41" s="177">
        <v>0</v>
      </c>
      <c r="U41" s="177">
        <v>62.15</v>
      </c>
      <c r="V41" s="177">
        <v>6.16</v>
      </c>
      <c r="W41" s="177">
        <v>12.52</v>
      </c>
      <c r="X41" s="177">
        <v>43.78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30</v>
      </c>
      <c r="AF41" s="177">
        <v>0</v>
      </c>
      <c r="AG41" s="177">
        <v>0</v>
      </c>
      <c r="AH41" s="177">
        <v>0</v>
      </c>
      <c r="AI41" s="177">
        <v>-1.36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33.86</v>
      </c>
      <c r="AQ41" s="177">
        <v>7.74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222.53</v>
      </c>
      <c r="M42" s="177">
        <v>23.15</v>
      </c>
      <c r="N42" s="177">
        <v>35.06</v>
      </c>
      <c r="O42" s="177">
        <v>0</v>
      </c>
      <c r="P42" s="177">
        <v>41.35</v>
      </c>
      <c r="Q42" s="177">
        <v>2.9</v>
      </c>
      <c r="R42" s="177">
        <v>0</v>
      </c>
      <c r="S42" s="177">
        <v>3.82</v>
      </c>
      <c r="T42" s="177">
        <v>0</v>
      </c>
      <c r="U42" s="177">
        <v>62.15</v>
      </c>
      <c r="V42" s="177">
        <v>6.15</v>
      </c>
      <c r="W42" s="177">
        <v>12.79</v>
      </c>
      <c r="X42" s="177">
        <v>43.78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30</v>
      </c>
      <c r="AF42" s="177">
        <v>0</v>
      </c>
      <c r="AG42" s="177">
        <v>0</v>
      </c>
      <c r="AH42" s="177">
        <v>0</v>
      </c>
      <c r="AI42" s="177">
        <v>-1.36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33.86</v>
      </c>
      <c r="AQ42" s="177">
        <v>7.74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222.53</v>
      </c>
      <c r="M43" s="177">
        <v>23.15</v>
      </c>
      <c r="N43" s="177">
        <v>35.06</v>
      </c>
      <c r="O43" s="177">
        <v>0</v>
      </c>
      <c r="P43" s="177">
        <v>41.35</v>
      </c>
      <c r="Q43" s="177">
        <v>2.9</v>
      </c>
      <c r="R43" s="177">
        <v>0</v>
      </c>
      <c r="S43" s="177">
        <v>3.82</v>
      </c>
      <c r="T43" s="177">
        <v>0</v>
      </c>
      <c r="U43" s="177">
        <v>62.15</v>
      </c>
      <c r="V43" s="177">
        <v>6.15</v>
      </c>
      <c r="W43" s="177">
        <v>12.79</v>
      </c>
      <c r="X43" s="177">
        <v>43.78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30</v>
      </c>
      <c r="AF43" s="177">
        <v>0</v>
      </c>
      <c r="AG43" s="177">
        <v>0</v>
      </c>
      <c r="AH43" s="177">
        <v>0</v>
      </c>
      <c r="AI43" s="177">
        <v>-1.36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33.86</v>
      </c>
      <c r="AQ43" s="177">
        <v>7.74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222.53</v>
      </c>
      <c r="M44" s="177">
        <v>23.15</v>
      </c>
      <c r="N44" s="177">
        <v>35.06</v>
      </c>
      <c r="O44" s="177">
        <v>0</v>
      </c>
      <c r="P44" s="177">
        <v>41.35</v>
      </c>
      <c r="Q44" s="177">
        <v>2.9</v>
      </c>
      <c r="R44" s="177">
        <v>0</v>
      </c>
      <c r="S44" s="177">
        <v>3.82</v>
      </c>
      <c r="T44" s="177">
        <v>0</v>
      </c>
      <c r="U44" s="177">
        <v>62.15</v>
      </c>
      <c r="V44" s="177">
        <v>6.15</v>
      </c>
      <c r="W44" s="177">
        <v>12.79</v>
      </c>
      <c r="X44" s="177">
        <v>43.78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30</v>
      </c>
      <c r="AF44" s="177">
        <v>0</v>
      </c>
      <c r="AG44" s="177">
        <v>0</v>
      </c>
      <c r="AH44" s="177">
        <v>0</v>
      </c>
      <c r="AI44" s="177">
        <v>-1.36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33.86</v>
      </c>
      <c r="AQ44" s="177">
        <v>7.74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222.53</v>
      </c>
      <c r="M45" s="177">
        <v>23.15</v>
      </c>
      <c r="N45" s="177">
        <v>35.06</v>
      </c>
      <c r="O45" s="177">
        <v>0</v>
      </c>
      <c r="P45" s="177">
        <v>41.35</v>
      </c>
      <c r="Q45" s="177">
        <v>2.9</v>
      </c>
      <c r="R45" s="177">
        <v>0</v>
      </c>
      <c r="S45" s="177">
        <v>3.82</v>
      </c>
      <c r="T45" s="177">
        <v>0</v>
      </c>
      <c r="U45" s="177">
        <v>62.15</v>
      </c>
      <c r="V45" s="177">
        <v>6.15</v>
      </c>
      <c r="W45" s="177">
        <v>12.79</v>
      </c>
      <c r="X45" s="177">
        <v>43.78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30</v>
      </c>
      <c r="AF45" s="177">
        <v>0</v>
      </c>
      <c r="AG45" s="177">
        <v>0</v>
      </c>
      <c r="AH45" s="177">
        <v>0</v>
      </c>
      <c r="AI45" s="177">
        <v>-1.36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33.86</v>
      </c>
      <c r="AQ45" s="177">
        <v>7.74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222.53</v>
      </c>
      <c r="M46" s="177">
        <v>23.15</v>
      </c>
      <c r="N46" s="177">
        <v>35.06</v>
      </c>
      <c r="O46" s="177">
        <v>0</v>
      </c>
      <c r="P46" s="177">
        <v>41.35</v>
      </c>
      <c r="Q46" s="177">
        <v>2.9</v>
      </c>
      <c r="R46" s="177">
        <v>0</v>
      </c>
      <c r="S46" s="177">
        <v>3.82</v>
      </c>
      <c r="T46" s="177">
        <v>0</v>
      </c>
      <c r="U46" s="177">
        <v>62.15</v>
      </c>
      <c r="V46" s="177">
        <v>6.15</v>
      </c>
      <c r="W46" s="177">
        <v>12.79</v>
      </c>
      <c r="X46" s="177">
        <v>43.78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30</v>
      </c>
      <c r="AF46" s="177">
        <v>0</v>
      </c>
      <c r="AG46" s="177">
        <v>0</v>
      </c>
      <c r="AH46" s="177">
        <v>0</v>
      </c>
      <c r="AI46" s="177">
        <v>-1.36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75.16</v>
      </c>
      <c r="AQ46" s="177">
        <v>7.74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222.53</v>
      </c>
      <c r="M47" s="177">
        <v>23.15</v>
      </c>
      <c r="N47" s="177">
        <v>35.06</v>
      </c>
      <c r="O47" s="177">
        <v>0</v>
      </c>
      <c r="P47" s="177">
        <v>41.35</v>
      </c>
      <c r="Q47" s="177">
        <v>2.9</v>
      </c>
      <c r="R47" s="177">
        <v>12.59</v>
      </c>
      <c r="S47" s="177">
        <v>3.82</v>
      </c>
      <c r="T47" s="177">
        <v>0</v>
      </c>
      <c r="U47" s="177">
        <v>62.15</v>
      </c>
      <c r="V47" s="177">
        <v>6.16</v>
      </c>
      <c r="W47" s="177">
        <v>12.75</v>
      </c>
      <c r="X47" s="177">
        <v>43.78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30</v>
      </c>
      <c r="AF47" s="177">
        <v>0</v>
      </c>
      <c r="AG47" s="177">
        <v>0</v>
      </c>
      <c r="AH47" s="177">
        <v>0</v>
      </c>
      <c r="AI47" s="177">
        <v>-1.36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75.17</v>
      </c>
      <c r="AQ47" s="177">
        <v>26.77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222.53</v>
      </c>
      <c r="M48" s="177">
        <v>23.15</v>
      </c>
      <c r="N48" s="177">
        <v>35.06</v>
      </c>
      <c r="O48" s="177">
        <v>0</v>
      </c>
      <c r="P48" s="177">
        <v>41.35</v>
      </c>
      <c r="Q48" s="177">
        <v>2.9</v>
      </c>
      <c r="R48" s="177">
        <v>12.59</v>
      </c>
      <c r="S48" s="177">
        <v>3.82</v>
      </c>
      <c r="T48" s="177">
        <v>0</v>
      </c>
      <c r="U48" s="177">
        <v>62.15</v>
      </c>
      <c r="V48" s="177">
        <v>6.16</v>
      </c>
      <c r="W48" s="177">
        <v>12.75</v>
      </c>
      <c r="X48" s="177">
        <v>43.78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30</v>
      </c>
      <c r="AF48" s="177">
        <v>0</v>
      </c>
      <c r="AG48" s="177">
        <v>0</v>
      </c>
      <c r="AH48" s="177">
        <v>0</v>
      </c>
      <c r="AI48" s="177">
        <v>-1.36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75.17</v>
      </c>
      <c r="AQ48" s="177">
        <v>26.77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222.53</v>
      </c>
      <c r="M49" s="177">
        <v>23.15</v>
      </c>
      <c r="N49" s="177">
        <v>35.06</v>
      </c>
      <c r="O49" s="177">
        <v>0</v>
      </c>
      <c r="P49" s="177">
        <v>41.35</v>
      </c>
      <c r="Q49" s="177">
        <v>0</v>
      </c>
      <c r="R49" s="177">
        <v>12.59</v>
      </c>
      <c r="S49" s="177">
        <v>3.82</v>
      </c>
      <c r="T49" s="177">
        <v>0</v>
      </c>
      <c r="U49" s="177">
        <v>62.15</v>
      </c>
      <c r="V49" s="177">
        <v>6.16</v>
      </c>
      <c r="W49" s="177">
        <v>12.75</v>
      </c>
      <c r="X49" s="177">
        <v>43.78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30</v>
      </c>
      <c r="AF49" s="177">
        <v>0</v>
      </c>
      <c r="AG49" s="177">
        <v>0</v>
      </c>
      <c r="AH49" s="177">
        <v>0</v>
      </c>
      <c r="AI49" s="177">
        <v>-1.36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75.17</v>
      </c>
      <c r="AQ49" s="177">
        <v>26.77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222.53</v>
      </c>
      <c r="M50" s="177">
        <v>23.15</v>
      </c>
      <c r="N50" s="177">
        <v>35.06</v>
      </c>
      <c r="O50" s="177">
        <v>0</v>
      </c>
      <c r="P50" s="177">
        <v>41.35</v>
      </c>
      <c r="Q50" s="177">
        <v>0</v>
      </c>
      <c r="R50" s="177">
        <v>12.59</v>
      </c>
      <c r="S50" s="177">
        <v>3.82</v>
      </c>
      <c r="T50" s="177">
        <v>0</v>
      </c>
      <c r="U50" s="177">
        <v>62.15</v>
      </c>
      <c r="V50" s="177">
        <v>6.16</v>
      </c>
      <c r="W50" s="177">
        <v>12.75</v>
      </c>
      <c r="X50" s="177">
        <v>43.78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30</v>
      </c>
      <c r="AF50" s="177">
        <v>0</v>
      </c>
      <c r="AG50" s="177">
        <v>0</v>
      </c>
      <c r="AH50" s="177">
        <v>0</v>
      </c>
      <c r="AI50" s="177">
        <v>-1.36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75.17</v>
      </c>
      <c r="AQ50" s="177">
        <v>26.77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222.53</v>
      </c>
      <c r="M51" s="177">
        <v>23.15</v>
      </c>
      <c r="N51" s="177">
        <v>35.06</v>
      </c>
      <c r="O51" s="177">
        <v>0</v>
      </c>
      <c r="P51" s="177">
        <v>41.35</v>
      </c>
      <c r="Q51" s="177">
        <v>0</v>
      </c>
      <c r="R51" s="177">
        <v>12.59</v>
      </c>
      <c r="S51" s="177">
        <v>3.84</v>
      </c>
      <c r="T51" s="177">
        <v>0</v>
      </c>
      <c r="U51" s="177">
        <v>62.15</v>
      </c>
      <c r="V51" s="177">
        <v>6.16</v>
      </c>
      <c r="W51" s="177">
        <v>12.6</v>
      </c>
      <c r="X51" s="177">
        <v>43.78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30</v>
      </c>
      <c r="AF51" s="177">
        <v>0</v>
      </c>
      <c r="AG51" s="177">
        <v>0</v>
      </c>
      <c r="AH51" s="177">
        <v>0</v>
      </c>
      <c r="AI51" s="177">
        <v>-1.36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75.17</v>
      </c>
      <c r="AQ51" s="177">
        <v>26.77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222.53</v>
      </c>
      <c r="M52" s="177">
        <v>23.15</v>
      </c>
      <c r="N52" s="177">
        <v>35.06</v>
      </c>
      <c r="O52" s="177">
        <v>0</v>
      </c>
      <c r="P52" s="177">
        <v>41.35</v>
      </c>
      <c r="Q52" s="177">
        <v>0</v>
      </c>
      <c r="R52" s="177">
        <v>12.59</v>
      </c>
      <c r="S52" s="177">
        <v>3.84</v>
      </c>
      <c r="T52" s="177">
        <v>0</v>
      </c>
      <c r="U52" s="177">
        <v>62.15</v>
      </c>
      <c r="V52" s="177">
        <v>6.16</v>
      </c>
      <c r="W52" s="177">
        <v>12.6</v>
      </c>
      <c r="X52" s="177">
        <v>43.78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30</v>
      </c>
      <c r="AF52" s="177">
        <v>0</v>
      </c>
      <c r="AG52" s="177">
        <v>0</v>
      </c>
      <c r="AH52" s="177">
        <v>0</v>
      </c>
      <c r="AI52" s="177">
        <v>-1.36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75.17</v>
      </c>
      <c r="AQ52" s="177">
        <v>26.77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222.53</v>
      </c>
      <c r="M53" s="177">
        <v>23.15</v>
      </c>
      <c r="N53" s="177">
        <v>35.06</v>
      </c>
      <c r="O53" s="177">
        <v>0</v>
      </c>
      <c r="P53" s="177">
        <v>41.35</v>
      </c>
      <c r="Q53" s="177">
        <v>0</v>
      </c>
      <c r="R53" s="177">
        <v>12.59</v>
      </c>
      <c r="S53" s="177">
        <v>0.2</v>
      </c>
      <c r="T53" s="177">
        <v>0</v>
      </c>
      <c r="U53" s="177">
        <v>62.15</v>
      </c>
      <c r="V53" s="177">
        <v>6.15</v>
      </c>
      <c r="W53" s="177">
        <v>12.6</v>
      </c>
      <c r="X53" s="177">
        <v>43.78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30</v>
      </c>
      <c r="AF53" s="177">
        <v>0</v>
      </c>
      <c r="AG53" s="177">
        <v>0</v>
      </c>
      <c r="AH53" s="177">
        <v>0</v>
      </c>
      <c r="AI53" s="177">
        <v>-1.36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75.069999999999993</v>
      </c>
      <c r="AQ53" s="177">
        <v>26.77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222.53</v>
      </c>
      <c r="M54" s="177">
        <v>23.15</v>
      </c>
      <c r="N54" s="177">
        <v>35.06</v>
      </c>
      <c r="O54" s="177">
        <v>0</v>
      </c>
      <c r="P54" s="177">
        <v>41.35</v>
      </c>
      <c r="Q54" s="177">
        <v>0</v>
      </c>
      <c r="R54" s="177">
        <v>12.59</v>
      </c>
      <c r="S54" s="177">
        <v>0.2</v>
      </c>
      <c r="T54" s="177">
        <v>0</v>
      </c>
      <c r="U54" s="177">
        <v>62.15</v>
      </c>
      <c r="V54" s="177">
        <v>6.15</v>
      </c>
      <c r="W54" s="177">
        <v>12.6</v>
      </c>
      <c r="X54" s="177">
        <v>43.78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30</v>
      </c>
      <c r="AF54" s="177">
        <v>0</v>
      </c>
      <c r="AG54" s="177">
        <v>0</v>
      </c>
      <c r="AH54" s="177">
        <v>0</v>
      </c>
      <c r="AI54" s="177">
        <v>-1.36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75.069999999999993</v>
      </c>
      <c r="AQ54" s="177">
        <v>26.77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251.56</v>
      </c>
      <c r="M55" s="177">
        <v>23.15</v>
      </c>
      <c r="N55" s="177">
        <v>35.06</v>
      </c>
      <c r="O55" s="177">
        <v>0</v>
      </c>
      <c r="P55" s="177">
        <v>41.35</v>
      </c>
      <c r="Q55" s="177">
        <v>0</v>
      </c>
      <c r="R55" s="177">
        <v>12.59</v>
      </c>
      <c r="S55" s="177">
        <v>3.82</v>
      </c>
      <c r="T55" s="177">
        <v>0</v>
      </c>
      <c r="U55" s="177">
        <v>62.15</v>
      </c>
      <c r="V55" s="177">
        <v>6.15</v>
      </c>
      <c r="W55" s="177">
        <v>12.6</v>
      </c>
      <c r="X55" s="177">
        <v>43.78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30</v>
      </c>
      <c r="AF55" s="177">
        <v>0</v>
      </c>
      <c r="AG55" s="177">
        <v>0</v>
      </c>
      <c r="AH55" s="177">
        <v>0</v>
      </c>
      <c r="AI55" s="177">
        <v>-1.36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75.16</v>
      </c>
      <c r="AQ55" s="177">
        <v>26.77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222.53</v>
      </c>
      <c r="M56" s="177">
        <v>23.15</v>
      </c>
      <c r="N56" s="177">
        <v>35.06</v>
      </c>
      <c r="O56" s="177">
        <v>0</v>
      </c>
      <c r="P56" s="177">
        <v>41.35</v>
      </c>
      <c r="Q56" s="177">
        <v>0</v>
      </c>
      <c r="R56" s="177">
        <v>1.4</v>
      </c>
      <c r="S56" s="177">
        <v>3.82</v>
      </c>
      <c r="T56" s="177">
        <v>0</v>
      </c>
      <c r="U56" s="177">
        <v>62.15</v>
      </c>
      <c r="V56" s="177">
        <v>6.15</v>
      </c>
      <c r="W56" s="177">
        <v>12.6</v>
      </c>
      <c r="X56" s="177">
        <v>43.78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30</v>
      </c>
      <c r="AF56" s="177">
        <v>0</v>
      </c>
      <c r="AG56" s="177">
        <v>0</v>
      </c>
      <c r="AH56" s="177">
        <v>0</v>
      </c>
      <c r="AI56" s="177">
        <v>-1.36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33.86</v>
      </c>
      <c r="AQ56" s="177">
        <v>7.74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256.44</v>
      </c>
      <c r="M57" s="177">
        <v>23.15</v>
      </c>
      <c r="N57" s="177">
        <v>35.06</v>
      </c>
      <c r="O57" s="177">
        <v>0</v>
      </c>
      <c r="P57" s="177">
        <v>41.35</v>
      </c>
      <c r="Q57" s="177">
        <v>0</v>
      </c>
      <c r="R57" s="177">
        <v>7.86</v>
      </c>
      <c r="S57" s="177">
        <v>3.82</v>
      </c>
      <c r="T57" s="177">
        <v>0</v>
      </c>
      <c r="U57" s="177">
        <v>62.15</v>
      </c>
      <c r="V57" s="177">
        <v>6.15</v>
      </c>
      <c r="W57" s="177">
        <v>12.6</v>
      </c>
      <c r="X57" s="177">
        <v>43.78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22.27</v>
      </c>
      <c r="AF57" s="177">
        <v>0</v>
      </c>
      <c r="AG57" s="177">
        <v>0</v>
      </c>
      <c r="AH57" s="177">
        <v>0</v>
      </c>
      <c r="AI57" s="177">
        <v>-1.36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75.16</v>
      </c>
      <c r="AQ57" s="177">
        <v>26.77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290.25</v>
      </c>
      <c r="M58" s="177">
        <v>23.15</v>
      </c>
      <c r="N58" s="177">
        <v>35.06</v>
      </c>
      <c r="O58" s="177">
        <v>0</v>
      </c>
      <c r="P58" s="177">
        <v>41.35</v>
      </c>
      <c r="Q58" s="177">
        <v>0</v>
      </c>
      <c r="R58" s="177">
        <v>10.29</v>
      </c>
      <c r="S58" s="177">
        <v>0</v>
      </c>
      <c r="T58" s="177">
        <v>0</v>
      </c>
      <c r="U58" s="177">
        <v>62.15</v>
      </c>
      <c r="V58" s="177">
        <v>6.15</v>
      </c>
      <c r="W58" s="177">
        <v>12.6</v>
      </c>
      <c r="X58" s="177">
        <v>43.78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22.27</v>
      </c>
      <c r="AF58" s="177">
        <v>0</v>
      </c>
      <c r="AG58" s="177">
        <v>0</v>
      </c>
      <c r="AH58" s="177">
        <v>0</v>
      </c>
      <c r="AI58" s="177">
        <v>-1.36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75.16</v>
      </c>
      <c r="AQ58" s="177">
        <v>26.77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251.55</v>
      </c>
      <c r="M59" s="177">
        <v>23.15</v>
      </c>
      <c r="N59" s="177">
        <v>35.06</v>
      </c>
      <c r="O59" s="177">
        <v>0</v>
      </c>
      <c r="P59" s="177">
        <v>41.35</v>
      </c>
      <c r="Q59" s="177">
        <v>0</v>
      </c>
      <c r="R59" s="177">
        <v>12.2</v>
      </c>
      <c r="S59" s="177">
        <v>0</v>
      </c>
      <c r="T59" s="177">
        <v>0</v>
      </c>
      <c r="U59" s="177">
        <v>62.15</v>
      </c>
      <c r="V59" s="177">
        <v>6.15</v>
      </c>
      <c r="W59" s="177">
        <v>12.61</v>
      </c>
      <c r="X59" s="177">
        <v>43.78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30</v>
      </c>
      <c r="AF59" s="177">
        <v>0</v>
      </c>
      <c r="AG59" s="177">
        <v>0</v>
      </c>
      <c r="AH59" s="177">
        <v>0</v>
      </c>
      <c r="AI59" s="177">
        <v>-1.36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74.459999999999994</v>
      </c>
      <c r="AQ59" s="177">
        <v>26.17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251.55</v>
      </c>
      <c r="M60" s="177">
        <v>23.15</v>
      </c>
      <c r="N60" s="177">
        <v>35.06</v>
      </c>
      <c r="O60" s="177">
        <v>0</v>
      </c>
      <c r="P60" s="177">
        <v>41.35</v>
      </c>
      <c r="Q60" s="177">
        <v>0</v>
      </c>
      <c r="R60" s="177">
        <v>12.59</v>
      </c>
      <c r="S60" s="177">
        <v>0</v>
      </c>
      <c r="T60" s="177">
        <v>0</v>
      </c>
      <c r="U60" s="177">
        <v>62.15</v>
      </c>
      <c r="V60" s="177">
        <v>6.15</v>
      </c>
      <c r="W60" s="177">
        <v>12.61</v>
      </c>
      <c r="X60" s="177">
        <v>43.78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30</v>
      </c>
      <c r="AF60" s="177">
        <v>0</v>
      </c>
      <c r="AG60" s="177">
        <v>0</v>
      </c>
      <c r="AH60" s="177">
        <v>0</v>
      </c>
      <c r="AI60" s="177">
        <v>-1.36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74.459999999999994</v>
      </c>
      <c r="AQ60" s="177">
        <v>26.17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241.88</v>
      </c>
      <c r="M61" s="177">
        <v>23.15</v>
      </c>
      <c r="N61" s="177">
        <v>35.06</v>
      </c>
      <c r="O61" s="177">
        <v>0</v>
      </c>
      <c r="P61" s="177">
        <v>41.35</v>
      </c>
      <c r="Q61" s="177">
        <v>0</v>
      </c>
      <c r="R61" s="177">
        <v>12.59</v>
      </c>
      <c r="S61" s="177">
        <v>0</v>
      </c>
      <c r="T61" s="177">
        <v>0</v>
      </c>
      <c r="U61" s="177">
        <v>62.15</v>
      </c>
      <c r="V61" s="177">
        <v>6.15</v>
      </c>
      <c r="W61" s="177">
        <v>12.61</v>
      </c>
      <c r="X61" s="177">
        <v>43.78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30</v>
      </c>
      <c r="AF61" s="177">
        <v>0</v>
      </c>
      <c r="AG61" s="177">
        <v>0</v>
      </c>
      <c r="AH61" s="177">
        <v>0</v>
      </c>
      <c r="AI61" s="177">
        <v>-1.36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75.17</v>
      </c>
      <c r="AQ61" s="177">
        <v>26.77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261.23</v>
      </c>
      <c r="M62" s="177">
        <v>23.15</v>
      </c>
      <c r="N62" s="177">
        <v>35.06</v>
      </c>
      <c r="O62" s="177">
        <v>0</v>
      </c>
      <c r="P62" s="177">
        <v>41.35</v>
      </c>
      <c r="Q62" s="177">
        <v>0</v>
      </c>
      <c r="R62" s="177">
        <v>12.59</v>
      </c>
      <c r="S62" s="177">
        <v>0</v>
      </c>
      <c r="T62" s="177">
        <v>0</v>
      </c>
      <c r="U62" s="177">
        <v>62.15</v>
      </c>
      <c r="V62" s="177">
        <v>6.15</v>
      </c>
      <c r="W62" s="177">
        <v>12.61</v>
      </c>
      <c r="X62" s="177">
        <v>43.78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30</v>
      </c>
      <c r="AF62" s="177">
        <v>0</v>
      </c>
      <c r="AG62" s="177">
        <v>0</v>
      </c>
      <c r="AH62" s="177">
        <v>0</v>
      </c>
      <c r="AI62" s="177">
        <v>-1.36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75.17</v>
      </c>
      <c r="AQ62" s="177">
        <v>26.77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270.89999999999998</v>
      </c>
      <c r="M63" s="177">
        <v>23.15</v>
      </c>
      <c r="N63" s="177">
        <v>35.06</v>
      </c>
      <c r="O63" s="177">
        <v>0</v>
      </c>
      <c r="P63" s="177">
        <v>41.35</v>
      </c>
      <c r="Q63" s="177">
        <v>0</v>
      </c>
      <c r="R63" s="177">
        <v>12.59</v>
      </c>
      <c r="S63" s="177">
        <v>0</v>
      </c>
      <c r="T63" s="177">
        <v>0</v>
      </c>
      <c r="U63" s="177">
        <v>62.15</v>
      </c>
      <c r="V63" s="177">
        <v>6.15</v>
      </c>
      <c r="W63" s="177">
        <v>12.61</v>
      </c>
      <c r="X63" s="177">
        <v>43.78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30</v>
      </c>
      <c r="AF63" s="177">
        <v>0</v>
      </c>
      <c r="AG63" s="177">
        <v>0</v>
      </c>
      <c r="AH63" s="177">
        <v>0</v>
      </c>
      <c r="AI63" s="177">
        <v>-1.36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75.17</v>
      </c>
      <c r="AQ63" s="177">
        <v>26.77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270.89999999999998</v>
      </c>
      <c r="M64" s="177">
        <v>23.15</v>
      </c>
      <c r="N64" s="177">
        <v>35.06</v>
      </c>
      <c r="O64" s="177">
        <v>0</v>
      </c>
      <c r="P64" s="177">
        <v>41.35</v>
      </c>
      <c r="Q64" s="177">
        <v>0</v>
      </c>
      <c r="R64" s="177">
        <v>12.59</v>
      </c>
      <c r="S64" s="177">
        <v>0</v>
      </c>
      <c r="T64" s="177">
        <v>0</v>
      </c>
      <c r="U64" s="177">
        <v>62.15</v>
      </c>
      <c r="V64" s="177">
        <v>6.15</v>
      </c>
      <c r="W64" s="177">
        <v>12.61</v>
      </c>
      <c r="X64" s="177">
        <v>43.78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30</v>
      </c>
      <c r="AF64" s="177">
        <v>0</v>
      </c>
      <c r="AG64" s="177">
        <v>0</v>
      </c>
      <c r="AH64" s="177">
        <v>0</v>
      </c>
      <c r="AI64" s="177">
        <v>-1.36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75.17</v>
      </c>
      <c r="AQ64" s="177">
        <v>26.77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9.1</v>
      </c>
      <c r="L65" s="177">
        <v>338.62</v>
      </c>
      <c r="M65" s="177">
        <v>23.15</v>
      </c>
      <c r="N65" s="177">
        <v>35.06</v>
      </c>
      <c r="O65" s="177">
        <v>0</v>
      </c>
      <c r="P65" s="177">
        <v>41.35</v>
      </c>
      <c r="Q65" s="177">
        <v>6.47</v>
      </c>
      <c r="R65" s="177">
        <v>12.59</v>
      </c>
      <c r="S65" s="177">
        <v>7.84</v>
      </c>
      <c r="T65" s="177">
        <v>0</v>
      </c>
      <c r="U65" s="177">
        <v>62.15</v>
      </c>
      <c r="V65" s="177">
        <v>6.15</v>
      </c>
      <c r="W65" s="177">
        <v>12.61</v>
      </c>
      <c r="X65" s="177">
        <v>43.78</v>
      </c>
      <c r="Y65" s="177">
        <v>0</v>
      </c>
      <c r="Z65">
        <v>0</v>
      </c>
      <c r="AA65" s="177">
        <v>11</v>
      </c>
      <c r="AB65" s="177">
        <v>0</v>
      </c>
      <c r="AC65" s="177">
        <v>0</v>
      </c>
      <c r="AD65" s="177">
        <v>0</v>
      </c>
      <c r="AE65" s="177">
        <v>30</v>
      </c>
      <c r="AF65" s="177">
        <v>0</v>
      </c>
      <c r="AG65" s="177">
        <v>0</v>
      </c>
      <c r="AH65" s="177">
        <v>0</v>
      </c>
      <c r="AI65" s="177">
        <v>-1.36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75.17</v>
      </c>
      <c r="AQ65" s="177">
        <v>26.98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</v>
      </c>
      <c r="L66" s="177">
        <v>338.62</v>
      </c>
      <c r="M66" s="177">
        <v>23.15</v>
      </c>
      <c r="N66" s="177">
        <v>35.06</v>
      </c>
      <c r="O66" s="177">
        <v>0</v>
      </c>
      <c r="P66" s="177">
        <v>41.35</v>
      </c>
      <c r="Q66" s="177">
        <v>6.47</v>
      </c>
      <c r="R66" s="177">
        <v>12.59</v>
      </c>
      <c r="S66" s="177">
        <v>7.84</v>
      </c>
      <c r="T66" s="177">
        <v>0</v>
      </c>
      <c r="U66" s="177">
        <v>62.15</v>
      </c>
      <c r="V66" s="177">
        <v>6.15</v>
      </c>
      <c r="W66" s="177">
        <v>12.61</v>
      </c>
      <c r="X66" s="177">
        <v>43.78</v>
      </c>
      <c r="Y66" s="177">
        <v>0</v>
      </c>
      <c r="Z66">
        <v>0</v>
      </c>
      <c r="AA66" s="177">
        <v>11</v>
      </c>
      <c r="AB66" s="177">
        <v>0</v>
      </c>
      <c r="AC66" s="177">
        <v>0</v>
      </c>
      <c r="AD66" s="177">
        <v>0</v>
      </c>
      <c r="AE66" s="177">
        <v>30</v>
      </c>
      <c r="AF66" s="177">
        <v>0</v>
      </c>
      <c r="AG66" s="177">
        <v>0</v>
      </c>
      <c r="AH66" s="177">
        <v>0</v>
      </c>
      <c r="AI66" s="177">
        <v>-1.36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75.17</v>
      </c>
      <c r="AQ66" s="177">
        <v>26.98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</v>
      </c>
      <c r="L67" s="177">
        <v>387</v>
      </c>
      <c r="M67" s="177">
        <v>23.15</v>
      </c>
      <c r="N67" s="177">
        <v>35.06</v>
      </c>
      <c r="O67" s="177">
        <v>0</v>
      </c>
      <c r="P67" s="177">
        <v>41.35</v>
      </c>
      <c r="Q67" s="177">
        <v>5.93</v>
      </c>
      <c r="R67" s="177">
        <v>12.59</v>
      </c>
      <c r="S67" s="177">
        <v>7.84</v>
      </c>
      <c r="T67" s="177">
        <v>0</v>
      </c>
      <c r="U67" s="177">
        <v>62.15</v>
      </c>
      <c r="V67" s="177">
        <v>6.15</v>
      </c>
      <c r="W67" s="177">
        <v>12.61</v>
      </c>
      <c r="X67" s="177">
        <v>43.78</v>
      </c>
      <c r="Y67" s="177">
        <v>0</v>
      </c>
      <c r="Z67">
        <v>0</v>
      </c>
      <c r="AA67" s="177">
        <v>11</v>
      </c>
      <c r="AB67" s="177">
        <v>0</v>
      </c>
      <c r="AC67" s="177">
        <v>0</v>
      </c>
      <c r="AD67" s="177">
        <v>0</v>
      </c>
      <c r="AE67" s="177">
        <v>30</v>
      </c>
      <c r="AF67" s="177">
        <v>0</v>
      </c>
      <c r="AG67" s="177">
        <v>0</v>
      </c>
      <c r="AH67" s="177">
        <v>0</v>
      </c>
      <c r="AI67" s="177">
        <v>-1.36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75.17</v>
      </c>
      <c r="AQ67" s="177">
        <v>26.77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</v>
      </c>
      <c r="L68" s="177">
        <v>512.77</v>
      </c>
      <c r="M68" s="177">
        <v>23.15</v>
      </c>
      <c r="N68" s="177">
        <v>35.06</v>
      </c>
      <c r="O68" s="177">
        <v>0</v>
      </c>
      <c r="P68" s="177">
        <v>41.35</v>
      </c>
      <c r="Q68" s="177">
        <v>5.93</v>
      </c>
      <c r="R68" s="177">
        <v>12.59</v>
      </c>
      <c r="S68" s="177">
        <v>7.84</v>
      </c>
      <c r="T68" s="177">
        <v>0</v>
      </c>
      <c r="U68" s="177">
        <v>62.15</v>
      </c>
      <c r="V68" s="177">
        <v>6.15</v>
      </c>
      <c r="W68" s="177">
        <v>12.61</v>
      </c>
      <c r="X68" s="177">
        <v>43.78</v>
      </c>
      <c r="Y68" s="177">
        <v>0</v>
      </c>
      <c r="Z68">
        <v>0</v>
      </c>
      <c r="AA68" s="177">
        <v>11</v>
      </c>
      <c r="AB68" s="177">
        <v>0</v>
      </c>
      <c r="AC68" s="177">
        <v>0</v>
      </c>
      <c r="AD68" s="177">
        <v>0</v>
      </c>
      <c r="AE68" s="177">
        <v>30</v>
      </c>
      <c r="AF68" s="177">
        <v>0</v>
      </c>
      <c r="AG68" s="177">
        <v>0</v>
      </c>
      <c r="AH68" s="177">
        <v>0</v>
      </c>
      <c r="AI68" s="177">
        <v>-1.36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75.17</v>
      </c>
      <c r="AQ68" s="177">
        <v>26.77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</v>
      </c>
      <c r="L69" s="177">
        <v>435.37</v>
      </c>
      <c r="M69" s="177">
        <v>23.15</v>
      </c>
      <c r="N69" s="177">
        <v>35.06</v>
      </c>
      <c r="O69" s="177">
        <v>0</v>
      </c>
      <c r="P69" s="177">
        <v>41.35</v>
      </c>
      <c r="Q69" s="177">
        <v>5.93</v>
      </c>
      <c r="R69" s="177">
        <v>12.59</v>
      </c>
      <c r="S69" s="177">
        <v>7.84</v>
      </c>
      <c r="T69" s="177">
        <v>0</v>
      </c>
      <c r="U69" s="177">
        <v>62.15</v>
      </c>
      <c r="V69" s="177">
        <v>6.15</v>
      </c>
      <c r="W69" s="177">
        <v>12.61</v>
      </c>
      <c r="X69" s="177">
        <v>43.78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30</v>
      </c>
      <c r="AF69" s="177">
        <v>0</v>
      </c>
      <c r="AG69" s="177">
        <v>0</v>
      </c>
      <c r="AH69" s="177">
        <v>0</v>
      </c>
      <c r="AI69" s="177">
        <v>-1.36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75.17</v>
      </c>
      <c r="AQ69" s="177">
        <v>26.77</v>
      </c>
      <c r="AR69" s="177">
        <v>21.52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9.1</v>
      </c>
      <c r="L70" s="177">
        <v>435.37</v>
      </c>
      <c r="M70" s="177">
        <v>23.15</v>
      </c>
      <c r="N70" s="177">
        <v>35.06</v>
      </c>
      <c r="O70" s="177">
        <v>0</v>
      </c>
      <c r="P70" s="177">
        <v>41.35</v>
      </c>
      <c r="Q70" s="177">
        <v>5.93</v>
      </c>
      <c r="R70" s="177">
        <v>12.59</v>
      </c>
      <c r="S70" s="177">
        <v>7.84</v>
      </c>
      <c r="T70" s="177">
        <v>0</v>
      </c>
      <c r="U70" s="177">
        <v>62.15</v>
      </c>
      <c r="V70" s="177">
        <v>6.15</v>
      </c>
      <c r="W70" s="177">
        <v>12.61</v>
      </c>
      <c r="X70" s="177">
        <v>43.78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30</v>
      </c>
      <c r="AF70" s="177">
        <v>0</v>
      </c>
      <c r="AG70" s="177">
        <v>0</v>
      </c>
      <c r="AH70" s="177">
        <v>0</v>
      </c>
      <c r="AI70" s="177">
        <v>-1.36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75.17</v>
      </c>
      <c r="AQ70" s="177">
        <v>26.77</v>
      </c>
      <c r="AR70" s="177">
        <v>18.32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9.1</v>
      </c>
      <c r="L71" s="177">
        <v>483.75</v>
      </c>
      <c r="M71" s="177">
        <v>23.15</v>
      </c>
      <c r="N71" s="177">
        <v>35.06</v>
      </c>
      <c r="O71" s="177">
        <v>0</v>
      </c>
      <c r="P71" s="177">
        <v>41.35</v>
      </c>
      <c r="Q71" s="177">
        <v>5.93</v>
      </c>
      <c r="R71" s="177">
        <v>12.59</v>
      </c>
      <c r="S71" s="177">
        <v>7.84</v>
      </c>
      <c r="T71" s="177">
        <v>0</v>
      </c>
      <c r="U71" s="177">
        <v>62.15</v>
      </c>
      <c r="V71" s="177">
        <v>6.15</v>
      </c>
      <c r="W71" s="177">
        <v>12.61</v>
      </c>
      <c r="X71" s="177">
        <v>43.78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30</v>
      </c>
      <c r="AF71" s="177">
        <v>0</v>
      </c>
      <c r="AG71" s="177">
        <v>0</v>
      </c>
      <c r="AH71" s="177">
        <v>0</v>
      </c>
      <c r="AI71" s="177">
        <v>-1.36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75.17</v>
      </c>
      <c r="AQ71" s="177">
        <v>26.77</v>
      </c>
      <c r="AR71" s="177">
        <v>14.4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9.1</v>
      </c>
      <c r="L72" s="177">
        <v>507.93</v>
      </c>
      <c r="M72" s="177">
        <v>23.15</v>
      </c>
      <c r="N72" s="177">
        <v>35.06</v>
      </c>
      <c r="O72" s="177">
        <v>0</v>
      </c>
      <c r="P72" s="177">
        <v>41.35</v>
      </c>
      <c r="Q72" s="177">
        <v>5.93</v>
      </c>
      <c r="R72" s="177">
        <v>12.59</v>
      </c>
      <c r="S72" s="177">
        <v>7.84</v>
      </c>
      <c r="T72" s="177">
        <v>0</v>
      </c>
      <c r="U72" s="177">
        <v>62.15</v>
      </c>
      <c r="V72" s="177">
        <v>6.15</v>
      </c>
      <c r="W72" s="177">
        <v>12.61</v>
      </c>
      <c r="X72" s="177">
        <v>43.78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30</v>
      </c>
      <c r="AF72" s="177">
        <v>0</v>
      </c>
      <c r="AG72" s="177">
        <v>0</v>
      </c>
      <c r="AH72" s="177">
        <v>0</v>
      </c>
      <c r="AI72" s="177">
        <v>-1.36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75.17</v>
      </c>
      <c r="AQ72" s="177">
        <v>26.77</v>
      </c>
      <c r="AR72" s="177">
        <v>9.41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7.81</v>
      </c>
      <c r="H73" s="177">
        <v>0</v>
      </c>
      <c r="I73" s="177">
        <v>0</v>
      </c>
      <c r="J73" s="177">
        <v>11.52</v>
      </c>
      <c r="K73" s="177">
        <v>9.1</v>
      </c>
      <c r="L73" s="177">
        <v>483.75</v>
      </c>
      <c r="M73" s="177">
        <v>23.15</v>
      </c>
      <c r="N73" s="177">
        <v>35.06</v>
      </c>
      <c r="O73" s="177">
        <v>0</v>
      </c>
      <c r="P73" s="177">
        <v>41.35</v>
      </c>
      <c r="Q73" s="177">
        <v>5.93</v>
      </c>
      <c r="R73" s="177">
        <v>12.59</v>
      </c>
      <c r="S73" s="177">
        <v>7.84</v>
      </c>
      <c r="T73" s="177">
        <v>0</v>
      </c>
      <c r="U73" s="177">
        <v>62.15</v>
      </c>
      <c r="V73" s="177">
        <v>6.15</v>
      </c>
      <c r="W73" s="177">
        <v>12.87</v>
      </c>
      <c r="X73" s="177">
        <v>43.78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30</v>
      </c>
      <c r="AF73" s="177">
        <v>0</v>
      </c>
      <c r="AG73" s="177">
        <v>0</v>
      </c>
      <c r="AH73" s="177">
        <v>0</v>
      </c>
      <c r="AI73" s="177">
        <v>-1.36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75.17</v>
      </c>
      <c r="AQ73" s="177">
        <v>26.77</v>
      </c>
      <c r="AR73" s="177">
        <v>6.7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1.07</v>
      </c>
      <c r="H74" s="177">
        <v>0</v>
      </c>
      <c r="I74" s="177">
        <v>0</v>
      </c>
      <c r="J74" s="177">
        <v>8.14</v>
      </c>
      <c r="K74" s="177">
        <v>9.1</v>
      </c>
      <c r="L74" s="177">
        <v>435.37</v>
      </c>
      <c r="M74" s="177">
        <v>23.15</v>
      </c>
      <c r="N74" s="177">
        <v>35.06</v>
      </c>
      <c r="O74" s="177">
        <v>0</v>
      </c>
      <c r="P74" s="177">
        <v>41.35</v>
      </c>
      <c r="Q74" s="177">
        <v>5.93</v>
      </c>
      <c r="R74" s="177">
        <v>12.59</v>
      </c>
      <c r="S74" s="177">
        <v>7.84</v>
      </c>
      <c r="T74" s="177">
        <v>0</v>
      </c>
      <c r="U74" s="177">
        <v>62.15</v>
      </c>
      <c r="V74" s="177">
        <v>6.15</v>
      </c>
      <c r="W74" s="177">
        <v>12.87</v>
      </c>
      <c r="X74" s="177">
        <v>43.78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30</v>
      </c>
      <c r="AF74" s="177">
        <v>0</v>
      </c>
      <c r="AG74" s="177">
        <v>0</v>
      </c>
      <c r="AH74" s="177">
        <v>0</v>
      </c>
      <c r="AI74" s="177">
        <v>-1.36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75.17</v>
      </c>
      <c r="AQ74" s="177">
        <v>26.77</v>
      </c>
      <c r="AR74" s="177">
        <v>4.5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0.51</v>
      </c>
      <c r="K75" s="177">
        <v>9.1</v>
      </c>
      <c r="L75" s="177">
        <v>435.37</v>
      </c>
      <c r="M75" s="177">
        <v>23.15</v>
      </c>
      <c r="N75" s="177">
        <v>35.06</v>
      </c>
      <c r="O75" s="177">
        <v>0</v>
      </c>
      <c r="P75" s="177">
        <v>41.35</v>
      </c>
      <c r="Q75" s="177">
        <v>5.93</v>
      </c>
      <c r="R75" s="177">
        <v>12.59</v>
      </c>
      <c r="S75" s="177">
        <v>7.84</v>
      </c>
      <c r="T75" s="177">
        <v>0</v>
      </c>
      <c r="U75" s="177">
        <v>62.15</v>
      </c>
      <c r="V75" s="177">
        <v>6.15</v>
      </c>
      <c r="W75" s="177">
        <v>12.87</v>
      </c>
      <c r="X75" s="177">
        <v>43.78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30</v>
      </c>
      <c r="AF75" s="177">
        <v>0</v>
      </c>
      <c r="AG75" s="177">
        <v>0</v>
      </c>
      <c r="AH75" s="177">
        <v>0</v>
      </c>
      <c r="AI75" s="177">
        <v>-1.63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75.17</v>
      </c>
      <c r="AQ75" s="177">
        <v>26.77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9.1</v>
      </c>
      <c r="L76" s="177">
        <v>503.1</v>
      </c>
      <c r="M76" s="177">
        <v>23.15</v>
      </c>
      <c r="N76" s="177">
        <v>35.06</v>
      </c>
      <c r="O76" s="177">
        <v>0</v>
      </c>
      <c r="P76" s="177">
        <v>41.35</v>
      </c>
      <c r="Q76" s="177">
        <v>5.93</v>
      </c>
      <c r="R76" s="177">
        <v>12.59</v>
      </c>
      <c r="S76" s="177">
        <v>7.84</v>
      </c>
      <c r="T76" s="177">
        <v>0</v>
      </c>
      <c r="U76" s="177">
        <v>62.15</v>
      </c>
      <c r="V76" s="177">
        <v>6.15</v>
      </c>
      <c r="W76" s="177">
        <v>12.87</v>
      </c>
      <c r="X76" s="177">
        <v>43.78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30</v>
      </c>
      <c r="AF76" s="177">
        <v>0</v>
      </c>
      <c r="AG76" s="177">
        <v>0</v>
      </c>
      <c r="AH76" s="177">
        <v>0</v>
      </c>
      <c r="AI76" s="177">
        <v>-1.63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75.17</v>
      </c>
      <c r="AQ76" s="177">
        <v>26.77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9.1</v>
      </c>
      <c r="L77" s="177">
        <v>503.1</v>
      </c>
      <c r="M77" s="177">
        <v>23.15</v>
      </c>
      <c r="N77" s="177">
        <v>35.06</v>
      </c>
      <c r="O77" s="177">
        <v>0</v>
      </c>
      <c r="P77" s="177">
        <v>41.35</v>
      </c>
      <c r="Q77" s="177">
        <v>6.02</v>
      </c>
      <c r="R77" s="177">
        <v>12.59</v>
      </c>
      <c r="S77" s="177">
        <v>7.84</v>
      </c>
      <c r="T77" s="177">
        <v>0</v>
      </c>
      <c r="U77" s="177">
        <v>62.15</v>
      </c>
      <c r="V77" s="177">
        <v>6.15</v>
      </c>
      <c r="W77" s="177">
        <v>12.87</v>
      </c>
      <c r="X77" s="177">
        <v>43.78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30</v>
      </c>
      <c r="AF77" s="177">
        <v>0</v>
      </c>
      <c r="AG77" s="177">
        <v>0</v>
      </c>
      <c r="AH77" s="177">
        <v>0</v>
      </c>
      <c r="AI77" s="177">
        <v>-1.63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75.17</v>
      </c>
      <c r="AQ77" s="177">
        <v>26.77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8.01</v>
      </c>
      <c r="L78" s="177">
        <v>503.1</v>
      </c>
      <c r="M78" s="177">
        <v>23.15</v>
      </c>
      <c r="N78" s="177">
        <v>35.06</v>
      </c>
      <c r="O78" s="177">
        <v>0</v>
      </c>
      <c r="P78" s="177">
        <v>41.35</v>
      </c>
      <c r="Q78" s="177">
        <v>6.02</v>
      </c>
      <c r="R78" s="177">
        <v>12.59</v>
      </c>
      <c r="S78" s="177">
        <v>7.84</v>
      </c>
      <c r="T78" s="177">
        <v>0</v>
      </c>
      <c r="U78" s="177">
        <v>62.15</v>
      </c>
      <c r="V78" s="177">
        <v>6.15</v>
      </c>
      <c r="W78" s="177">
        <v>12.87</v>
      </c>
      <c r="X78" s="177">
        <v>43.78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30</v>
      </c>
      <c r="AF78" s="177">
        <v>0</v>
      </c>
      <c r="AG78" s="177">
        <v>0</v>
      </c>
      <c r="AH78" s="177">
        <v>0</v>
      </c>
      <c r="AI78" s="177">
        <v>-1.63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75.17</v>
      </c>
      <c r="AQ78" s="177">
        <v>26.77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9.1</v>
      </c>
      <c r="L79" s="177">
        <v>503.1</v>
      </c>
      <c r="M79" s="177">
        <v>23.15</v>
      </c>
      <c r="N79" s="177">
        <v>35.06</v>
      </c>
      <c r="O79" s="177">
        <v>0</v>
      </c>
      <c r="P79" s="177">
        <v>41.35</v>
      </c>
      <c r="Q79" s="177">
        <v>6.02</v>
      </c>
      <c r="R79" s="177">
        <v>12.59</v>
      </c>
      <c r="S79" s="177">
        <v>7.84</v>
      </c>
      <c r="T79" s="177">
        <v>0</v>
      </c>
      <c r="U79" s="177">
        <v>62.15</v>
      </c>
      <c r="V79" s="177">
        <v>6.15</v>
      </c>
      <c r="W79" s="177">
        <v>12.87</v>
      </c>
      <c r="X79" s="177">
        <v>43.78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30</v>
      </c>
      <c r="AF79" s="177">
        <v>0</v>
      </c>
      <c r="AG79" s="177">
        <v>0</v>
      </c>
      <c r="AH79" s="177">
        <v>0</v>
      </c>
      <c r="AI79" s="177">
        <v>-1.63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75.17</v>
      </c>
      <c r="AQ79" s="177">
        <v>26.77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9.1</v>
      </c>
      <c r="L80" s="177">
        <v>503.1</v>
      </c>
      <c r="M80" s="177">
        <v>23.15</v>
      </c>
      <c r="N80" s="177">
        <v>35.06</v>
      </c>
      <c r="O80" s="177">
        <v>0</v>
      </c>
      <c r="P80" s="177">
        <v>41.35</v>
      </c>
      <c r="Q80" s="177">
        <v>6.02</v>
      </c>
      <c r="R80" s="177">
        <v>12.59</v>
      </c>
      <c r="S80" s="177">
        <v>7.84</v>
      </c>
      <c r="T80" s="177">
        <v>0</v>
      </c>
      <c r="U80" s="177">
        <v>62.15</v>
      </c>
      <c r="V80" s="177">
        <v>6.15</v>
      </c>
      <c r="W80" s="177">
        <v>12.87</v>
      </c>
      <c r="X80" s="177">
        <v>43.78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30</v>
      </c>
      <c r="AF80" s="177">
        <v>0</v>
      </c>
      <c r="AG80" s="177">
        <v>0</v>
      </c>
      <c r="AH80" s="177">
        <v>0</v>
      </c>
      <c r="AI80" s="177">
        <v>-1.63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75.17</v>
      </c>
      <c r="AQ80" s="177">
        <v>26.77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9.1</v>
      </c>
      <c r="L81" s="177">
        <v>503.1</v>
      </c>
      <c r="M81" s="177">
        <v>23.15</v>
      </c>
      <c r="N81" s="177">
        <v>35.06</v>
      </c>
      <c r="O81" s="177">
        <v>0</v>
      </c>
      <c r="P81" s="177">
        <v>41.35</v>
      </c>
      <c r="Q81" s="177">
        <v>6.02</v>
      </c>
      <c r="R81" s="177">
        <v>12.59</v>
      </c>
      <c r="S81" s="177">
        <v>7.84</v>
      </c>
      <c r="T81" s="177">
        <v>0</v>
      </c>
      <c r="U81" s="177">
        <v>62.15</v>
      </c>
      <c r="V81" s="177">
        <v>6.15</v>
      </c>
      <c r="W81" s="177">
        <v>12.87</v>
      </c>
      <c r="X81" s="177">
        <v>43.78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30</v>
      </c>
      <c r="AF81" s="177">
        <v>0</v>
      </c>
      <c r="AG81" s="177">
        <v>0</v>
      </c>
      <c r="AH81" s="177">
        <v>0</v>
      </c>
      <c r="AI81" s="177">
        <v>-1.63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75.17</v>
      </c>
      <c r="AQ81" s="177">
        <v>26.77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9.1</v>
      </c>
      <c r="L82" s="177">
        <v>503.1</v>
      </c>
      <c r="M82" s="177">
        <v>23.15</v>
      </c>
      <c r="N82" s="177">
        <v>35.06</v>
      </c>
      <c r="O82" s="177">
        <v>0</v>
      </c>
      <c r="P82" s="177">
        <v>41.35</v>
      </c>
      <c r="Q82" s="177">
        <v>6.02</v>
      </c>
      <c r="R82" s="177">
        <v>12.59</v>
      </c>
      <c r="S82" s="177">
        <v>7.84</v>
      </c>
      <c r="T82" s="177">
        <v>0</v>
      </c>
      <c r="U82" s="177">
        <v>62.15</v>
      </c>
      <c r="V82" s="177">
        <v>6.15</v>
      </c>
      <c r="W82" s="177">
        <v>12.87</v>
      </c>
      <c r="X82" s="177">
        <v>43.78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30</v>
      </c>
      <c r="AF82" s="177">
        <v>0</v>
      </c>
      <c r="AG82" s="177">
        <v>0</v>
      </c>
      <c r="AH82" s="177">
        <v>0</v>
      </c>
      <c r="AI82" s="177">
        <v>-1.63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75.17</v>
      </c>
      <c r="AQ82" s="177">
        <v>26.77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9.1</v>
      </c>
      <c r="L83" s="177">
        <v>503.1</v>
      </c>
      <c r="M83" s="177">
        <v>23.15</v>
      </c>
      <c r="N83" s="177">
        <v>35.06</v>
      </c>
      <c r="O83" s="177">
        <v>0</v>
      </c>
      <c r="P83" s="177">
        <v>41.35</v>
      </c>
      <c r="Q83" s="177">
        <v>6.02</v>
      </c>
      <c r="R83" s="177">
        <v>12.59</v>
      </c>
      <c r="S83" s="177">
        <v>7.84</v>
      </c>
      <c r="T83" s="177">
        <v>0</v>
      </c>
      <c r="U83" s="177">
        <v>62.15</v>
      </c>
      <c r="V83" s="177">
        <v>6.15</v>
      </c>
      <c r="W83" s="177">
        <v>12.87</v>
      </c>
      <c r="X83" s="177">
        <v>43.78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30</v>
      </c>
      <c r="AF83" s="177">
        <v>0</v>
      </c>
      <c r="AG83" s="177">
        <v>0</v>
      </c>
      <c r="AH83" s="177">
        <v>0</v>
      </c>
      <c r="AI83" s="177">
        <v>-1.63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75.17</v>
      </c>
      <c r="AQ83" s="177">
        <v>26.77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9.1</v>
      </c>
      <c r="L84" s="177">
        <v>503.1</v>
      </c>
      <c r="M84" s="177">
        <v>23.15</v>
      </c>
      <c r="N84" s="177">
        <v>35.06</v>
      </c>
      <c r="O84" s="177">
        <v>0</v>
      </c>
      <c r="P84" s="177">
        <v>41.35</v>
      </c>
      <c r="Q84" s="177">
        <v>6.02</v>
      </c>
      <c r="R84" s="177">
        <v>12.59</v>
      </c>
      <c r="S84" s="177">
        <v>7.84</v>
      </c>
      <c r="T84" s="177">
        <v>0</v>
      </c>
      <c r="U84" s="177">
        <v>62.15</v>
      </c>
      <c r="V84" s="177">
        <v>6.15</v>
      </c>
      <c r="W84" s="177">
        <v>12.87</v>
      </c>
      <c r="X84" s="177">
        <v>43.78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30</v>
      </c>
      <c r="AF84" s="177">
        <v>0</v>
      </c>
      <c r="AG84" s="177">
        <v>0</v>
      </c>
      <c r="AH84" s="177">
        <v>0</v>
      </c>
      <c r="AI84" s="177">
        <v>-1.63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75.17</v>
      </c>
      <c r="AQ84" s="177">
        <v>26.77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9.1</v>
      </c>
      <c r="L85" s="177">
        <v>503.1</v>
      </c>
      <c r="M85" s="177">
        <v>23.15</v>
      </c>
      <c r="N85" s="177">
        <v>35.06</v>
      </c>
      <c r="O85" s="177">
        <v>0</v>
      </c>
      <c r="P85" s="177">
        <v>41.35</v>
      </c>
      <c r="Q85" s="177">
        <v>6.02</v>
      </c>
      <c r="R85" s="177">
        <v>12.59</v>
      </c>
      <c r="S85" s="177">
        <v>7.84</v>
      </c>
      <c r="T85" s="177">
        <v>0</v>
      </c>
      <c r="U85" s="177">
        <v>62.15</v>
      </c>
      <c r="V85" s="177">
        <v>6.15</v>
      </c>
      <c r="W85" s="177">
        <v>12.87</v>
      </c>
      <c r="X85" s="177">
        <v>43.78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30</v>
      </c>
      <c r="AF85" s="177">
        <v>0</v>
      </c>
      <c r="AG85" s="177">
        <v>0</v>
      </c>
      <c r="AH85" s="177">
        <v>0</v>
      </c>
      <c r="AI85" s="177">
        <v>-1.63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75.17</v>
      </c>
      <c r="AQ85" s="177">
        <v>26.77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9.1</v>
      </c>
      <c r="L86" s="177">
        <v>503.1</v>
      </c>
      <c r="M86" s="177">
        <v>23.15</v>
      </c>
      <c r="N86" s="177">
        <v>35.06</v>
      </c>
      <c r="O86" s="177">
        <v>0</v>
      </c>
      <c r="P86" s="177">
        <v>41.35</v>
      </c>
      <c r="Q86" s="177">
        <v>6.02</v>
      </c>
      <c r="R86" s="177">
        <v>12.59</v>
      </c>
      <c r="S86" s="177">
        <v>7.84</v>
      </c>
      <c r="T86" s="177">
        <v>0</v>
      </c>
      <c r="U86" s="177">
        <v>62.15</v>
      </c>
      <c r="V86" s="177">
        <v>6.15</v>
      </c>
      <c r="W86" s="177">
        <v>12.87</v>
      </c>
      <c r="X86" s="177">
        <v>43.78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30</v>
      </c>
      <c r="AF86" s="177">
        <v>0</v>
      </c>
      <c r="AG86" s="177">
        <v>0</v>
      </c>
      <c r="AH86" s="177">
        <v>0</v>
      </c>
      <c r="AI86" s="177">
        <v>-1.63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75.17</v>
      </c>
      <c r="AQ86" s="177">
        <v>26.77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9.1</v>
      </c>
      <c r="L87" s="177">
        <v>503.1</v>
      </c>
      <c r="M87" s="177">
        <v>23.15</v>
      </c>
      <c r="N87" s="177">
        <v>35.06</v>
      </c>
      <c r="O87" s="177">
        <v>0</v>
      </c>
      <c r="P87" s="177">
        <v>41.35</v>
      </c>
      <c r="Q87" s="177">
        <v>6.11</v>
      </c>
      <c r="R87" s="177">
        <v>12.59</v>
      </c>
      <c r="S87" s="177">
        <v>7.84</v>
      </c>
      <c r="T87" s="177">
        <v>0</v>
      </c>
      <c r="U87" s="177">
        <v>62.15</v>
      </c>
      <c r="V87" s="177">
        <v>6.15</v>
      </c>
      <c r="W87" s="177">
        <v>12.87</v>
      </c>
      <c r="X87" s="177">
        <v>43.78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30</v>
      </c>
      <c r="AF87" s="177">
        <v>0</v>
      </c>
      <c r="AG87" s="177">
        <v>0</v>
      </c>
      <c r="AH87" s="177">
        <v>0</v>
      </c>
      <c r="AI87" s="177">
        <v>-1.63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75.17</v>
      </c>
      <c r="AQ87" s="177">
        <v>26.77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9.1</v>
      </c>
      <c r="L88" s="177">
        <v>503.1</v>
      </c>
      <c r="M88" s="177">
        <v>23.15</v>
      </c>
      <c r="N88" s="177">
        <v>35.06</v>
      </c>
      <c r="O88" s="177">
        <v>0</v>
      </c>
      <c r="P88" s="177">
        <v>41.35</v>
      </c>
      <c r="Q88" s="177">
        <v>6.11</v>
      </c>
      <c r="R88" s="177">
        <v>12.59</v>
      </c>
      <c r="S88" s="177">
        <v>7.84</v>
      </c>
      <c r="T88" s="177">
        <v>0</v>
      </c>
      <c r="U88" s="177">
        <v>62.15</v>
      </c>
      <c r="V88" s="177">
        <v>6.15</v>
      </c>
      <c r="W88" s="177">
        <v>12.87</v>
      </c>
      <c r="X88" s="177">
        <v>43.78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30</v>
      </c>
      <c r="AF88" s="177">
        <v>0</v>
      </c>
      <c r="AG88" s="177">
        <v>0</v>
      </c>
      <c r="AH88" s="177">
        <v>0</v>
      </c>
      <c r="AI88" s="177">
        <v>-1.63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75.17</v>
      </c>
      <c r="AQ88" s="177">
        <v>26.77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9.1</v>
      </c>
      <c r="L89" s="177">
        <v>503.1</v>
      </c>
      <c r="M89" s="177">
        <v>23.15</v>
      </c>
      <c r="N89" s="177">
        <v>35.06</v>
      </c>
      <c r="O89" s="177">
        <v>0</v>
      </c>
      <c r="P89" s="177">
        <v>41.35</v>
      </c>
      <c r="Q89" s="177">
        <v>6.11</v>
      </c>
      <c r="R89" s="177">
        <v>12.59</v>
      </c>
      <c r="S89" s="177">
        <v>7.84</v>
      </c>
      <c r="T89" s="177">
        <v>0</v>
      </c>
      <c r="U89" s="177">
        <v>62.15</v>
      </c>
      <c r="V89" s="177">
        <v>6.15</v>
      </c>
      <c r="W89" s="177">
        <v>12.87</v>
      </c>
      <c r="X89" s="177">
        <v>43.78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30</v>
      </c>
      <c r="AF89" s="177">
        <v>0</v>
      </c>
      <c r="AG89" s="177">
        <v>0</v>
      </c>
      <c r="AH89" s="177">
        <v>0</v>
      </c>
      <c r="AI89" s="177">
        <v>-1.63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75.17</v>
      </c>
      <c r="AQ89" s="177">
        <v>26.77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9.1</v>
      </c>
      <c r="L90" s="177">
        <v>503.1</v>
      </c>
      <c r="M90" s="177">
        <v>23.15</v>
      </c>
      <c r="N90" s="177">
        <v>35.06</v>
      </c>
      <c r="O90" s="177">
        <v>0</v>
      </c>
      <c r="P90" s="177">
        <v>41.35</v>
      </c>
      <c r="Q90" s="177">
        <v>6.11</v>
      </c>
      <c r="R90" s="177">
        <v>12.59</v>
      </c>
      <c r="S90" s="177">
        <v>7.84</v>
      </c>
      <c r="T90" s="177">
        <v>0</v>
      </c>
      <c r="U90" s="177">
        <v>62.15</v>
      </c>
      <c r="V90" s="177">
        <v>6.15</v>
      </c>
      <c r="W90" s="177">
        <v>12.87</v>
      </c>
      <c r="X90" s="177">
        <v>43.78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30</v>
      </c>
      <c r="AF90" s="177">
        <v>0</v>
      </c>
      <c r="AG90" s="177">
        <v>0</v>
      </c>
      <c r="AH90" s="177">
        <v>0</v>
      </c>
      <c r="AI90" s="177">
        <v>-1.63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75.17</v>
      </c>
      <c r="AQ90" s="177">
        <v>26.77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9.1</v>
      </c>
      <c r="L91" s="177">
        <v>532.12</v>
      </c>
      <c r="M91" s="177">
        <v>23.15</v>
      </c>
      <c r="N91" s="177">
        <v>35.06</v>
      </c>
      <c r="O91" s="177">
        <v>0</v>
      </c>
      <c r="P91" s="177">
        <v>41.35</v>
      </c>
      <c r="Q91" s="177">
        <v>6.1</v>
      </c>
      <c r="R91" s="177">
        <v>12.59</v>
      </c>
      <c r="S91" s="177">
        <v>7.84</v>
      </c>
      <c r="T91" s="177">
        <v>0</v>
      </c>
      <c r="U91" s="177">
        <v>62.15</v>
      </c>
      <c r="V91" s="177">
        <v>6.15</v>
      </c>
      <c r="W91" s="177">
        <v>12.87</v>
      </c>
      <c r="X91" s="177">
        <v>43.78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30</v>
      </c>
      <c r="AF91" s="177">
        <v>0</v>
      </c>
      <c r="AG91" s="177">
        <v>0</v>
      </c>
      <c r="AH91" s="177">
        <v>0</v>
      </c>
      <c r="AI91" s="177">
        <v>-1.63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75.17</v>
      </c>
      <c r="AQ91" s="177">
        <v>26.77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9.1</v>
      </c>
      <c r="L92" s="177">
        <v>532.12</v>
      </c>
      <c r="M92" s="177">
        <v>23.15</v>
      </c>
      <c r="N92" s="177">
        <v>35.06</v>
      </c>
      <c r="O92" s="177">
        <v>0</v>
      </c>
      <c r="P92" s="177">
        <v>41.35</v>
      </c>
      <c r="Q92" s="177">
        <v>6.1</v>
      </c>
      <c r="R92" s="177">
        <v>12.59</v>
      </c>
      <c r="S92" s="177">
        <v>7.84</v>
      </c>
      <c r="T92" s="177">
        <v>0</v>
      </c>
      <c r="U92" s="177">
        <v>62.15</v>
      </c>
      <c r="V92" s="177">
        <v>6.15</v>
      </c>
      <c r="W92" s="177">
        <v>12.87</v>
      </c>
      <c r="X92" s="177">
        <v>43.78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30</v>
      </c>
      <c r="AF92" s="177">
        <v>0</v>
      </c>
      <c r="AG92" s="177">
        <v>0</v>
      </c>
      <c r="AH92" s="177">
        <v>0</v>
      </c>
      <c r="AI92" s="177">
        <v>-1.63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75.17</v>
      </c>
      <c r="AQ92" s="177">
        <v>26.77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9.1</v>
      </c>
      <c r="L93" s="177">
        <v>532.12</v>
      </c>
      <c r="M93" s="177">
        <v>23.15</v>
      </c>
      <c r="N93" s="177">
        <v>35.06</v>
      </c>
      <c r="O93" s="177">
        <v>0</v>
      </c>
      <c r="P93" s="177">
        <v>41.35</v>
      </c>
      <c r="Q93" s="177">
        <v>6.1</v>
      </c>
      <c r="R93" s="177">
        <v>12.59</v>
      </c>
      <c r="S93" s="177">
        <v>7.84</v>
      </c>
      <c r="T93" s="177">
        <v>0</v>
      </c>
      <c r="U93" s="177">
        <v>62.15</v>
      </c>
      <c r="V93" s="177">
        <v>6.15</v>
      </c>
      <c r="W93" s="177">
        <v>12.87</v>
      </c>
      <c r="X93" s="177">
        <v>43.78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30</v>
      </c>
      <c r="AF93" s="177">
        <v>0</v>
      </c>
      <c r="AG93" s="177">
        <v>0</v>
      </c>
      <c r="AH93" s="177">
        <v>0</v>
      </c>
      <c r="AI93" s="177">
        <v>-1.63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75.17</v>
      </c>
      <c r="AQ93" s="177">
        <v>26.77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</v>
      </c>
      <c r="L94" s="177">
        <v>532.12</v>
      </c>
      <c r="M94" s="177">
        <v>23.15</v>
      </c>
      <c r="N94" s="177">
        <v>35.06</v>
      </c>
      <c r="O94" s="177">
        <v>0</v>
      </c>
      <c r="P94" s="177">
        <v>41.35</v>
      </c>
      <c r="Q94" s="177">
        <v>6.1</v>
      </c>
      <c r="R94" s="177">
        <v>12.59</v>
      </c>
      <c r="S94" s="177">
        <v>7.84</v>
      </c>
      <c r="T94" s="177">
        <v>0</v>
      </c>
      <c r="U94" s="177">
        <v>62.15</v>
      </c>
      <c r="V94" s="177">
        <v>6.15</v>
      </c>
      <c r="W94" s="177">
        <v>12.87</v>
      </c>
      <c r="X94" s="177">
        <v>43.78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30</v>
      </c>
      <c r="AF94" s="177">
        <v>0</v>
      </c>
      <c r="AG94" s="177">
        <v>0</v>
      </c>
      <c r="AH94" s="177">
        <v>0</v>
      </c>
      <c r="AI94" s="177">
        <v>-1.63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75.17</v>
      </c>
      <c r="AQ94" s="177">
        <v>26.77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9.1</v>
      </c>
      <c r="L95" s="177">
        <v>551.47</v>
      </c>
      <c r="M95" s="177">
        <v>23.15</v>
      </c>
      <c r="N95" s="177">
        <v>35.06</v>
      </c>
      <c r="O95" s="177">
        <v>0</v>
      </c>
      <c r="P95" s="177">
        <v>41.35</v>
      </c>
      <c r="Q95" s="177">
        <v>6.12</v>
      </c>
      <c r="R95" s="177">
        <v>12.59</v>
      </c>
      <c r="S95" s="177">
        <v>7.84</v>
      </c>
      <c r="T95" s="177">
        <v>0</v>
      </c>
      <c r="U95" s="177">
        <v>62.15</v>
      </c>
      <c r="V95" s="177">
        <v>6.15</v>
      </c>
      <c r="W95" s="177">
        <v>12.87</v>
      </c>
      <c r="X95" s="177">
        <v>43.78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30</v>
      </c>
      <c r="AF95" s="177">
        <v>0</v>
      </c>
      <c r="AG95" s="177">
        <v>0</v>
      </c>
      <c r="AH95" s="177">
        <v>0</v>
      </c>
      <c r="AI95" s="177">
        <v>-1.63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75.17</v>
      </c>
      <c r="AQ95" s="177">
        <v>26.77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9.1</v>
      </c>
      <c r="L96" s="177">
        <v>551.47</v>
      </c>
      <c r="M96" s="177">
        <v>23.15</v>
      </c>
      <c r="N96" s="177">
        <v>35.06</v>
      </c>
      <c r="O96" s="177">
        <v>0</v>
      </c>
      <c r="P96" s="177">
        <v>41.35</v>
      </c>
      <c r="Q96" s="177">
        <v>6.12</v>
      </c>
      <c r="R96" s="177">
        <v>12.59</v>
      </c>
      <c r="S96" s="177">
        <v>7.84</v>
      </c>
      <c r="T96" s="177">
        <v>0</v>
      </c>
      <c r="U96" s="177">
        <v>62.15</v>
      </c>
      <c r="V96" s="177">
        <v>6.15</v>
      </c>
      <c r="W96" s="177">
        <v>12.87</v>
      </c>
      <c r="X96" s="177">
        <v>43.78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30</v>
      </c>
      <c r="AF96" s="177">
        <v>0</v>
      </c>
      <c r="AG96" s="177">
        <v>0</v>
      </c>
      <c r="AH96" s="177">
        <v>0</v>
      </c>
      <c r="AI96" s="177">
        <v>-1.63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75.17</v>
      </c>
      <c r="AQ96" s="177">
        <v>26.77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9.1</v>
      </c>
      <c r="L97" s="177">
        <v>551.47</v>
      </c>
      <c r="M97" s="177">
        <v>23.15</v>
      </c>
      <c r="N97" s="177">
        <v>35.06</v>
      </c>
      <c r="O97" s="177">
        <v>0</v>
      </c>
      <c r="P97" s="177">
        <v>41.35</v>
      </c>
      <c r="Q97" s="177">
        <v>6.12</v>
      </c>
      <c r="R97" s="177">
        <v>12.59</v>
      </c>
      <c r="S97" s="177">
        <v>7.84</v>
      </c>
      <c r="T97" s="177">
        <v>0</v>
      </c>
      <c r="U97" s="177">
        <v>62.15</v>
      </c>
      <c r="V97" s="177">
        <v>6.15</v>
      </c>
      <c r="W97" s="177">
        <v>12.87</v>
      </c>
      <c r="X97" s="177">
        <v>43.78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30</v>
      </c>
      <c r="AF97" s="177">
        <v>0</v>
      </c>
      <c r="AG97" s="177">
        <v>0</v>
      </c>
      <c r="AH97" s="177">
        <v>0</v>
      </c>
      <c r="AI97" s="177">
        <v>-1.63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75.17</v>
      </c>
      <c r="AQ97" s="177">
        <v>26.77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9.1</v>
      </c>
      <c r="L98" s="177">
        <v>551.47</v>
      </c>
      <c r="M98" s="177">
        <v>23.15</v>
      </c>
      <c r="N98" s="177">
        <v>35.06</v>
      </c>
      <c r="O98" s="177">
        <v>0</v>
      </c>
      <c r="P98" s="177">
        <v>41.35</v>
      </c>
      <c r="Q98" s="177">
        <v>6.12</v>
      </c>
      <c r="R98" s="177">
        <v>12.59</v>
      </c>
      <c r="S98" s="177">
        <v>7.84</v>
      </c>
      <c r="T98" s="177">
        <v>0</v>
      </c>
      <c r="U98" s="177">
        <v>62.15</v>
      </c>
      <c r="V98" s="177">
        <v>6.15</v>
      </c>
      <c r="W98" s="177">
        <v>12.87</v>
      </c>
      <c r="X98" s="177">
        <v>43.78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30</v>
      </c>
      <c r="AF98" s="177">
        <v>0</v>
      </c>
      <c r="AG98" s="177">
        <v>0</v>
      </c>
      <c r="AH98" s="177">
        <v>0</v>
      </c>
      <c r="AI98" s="177">
        <v>-1.63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75.17</v>
      </c>
      <c r="AQ98" s="177">
        <v>26.77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2.2199999999999998E-3</v>
      </c>
      <c r="H99">
        <f t="shared" si="0"/>
        <v>0</v>
      </c>
      <c r="I99">
        <f t="shared" si="0"/>
        <v>0</v>
      </c>
      <c r="J99">
        <f t="shared" si="0"/>
        <v>5.0425000000000001E-3</v>
      </c>
      <c r="K99">
        <f t="shared" si="0"/>
        <v>0.10515250000000008</v>
      </c>
      <c r="L99">
        <f t="shared" si="0"/>
        <v>9.6218349999999973</v>
      </c>
      <c r="M99">
        <f t="shared" si="0"/>
        <v>0.55560000000000098</v>
      </c>
      <c r="N99">
        <f t="shared" si="0"/>
        <v>0.84143999999999897</v>
      </c>
      <c r="O99">
        <f t="shared" si="0"/>
        <v>0</v>
      </c>
      <c r="P99">
        <f t="shared" si="0"/>
        <v>0.99239999999999851</v>
      </c>
      <c r="Q99">
        <f t="shared" si="0"/>
        <v>8.2337500000000105E-2</v>
      </c>
      <c r="R99">
        <f t="shared" si="0"/>
        <v>0.24815500000000021</v>
      </c>
      <c r="S99">
        <f t="shared" si="0"/>
        <v>0.12011999999999978</v>
      </c>
      <c r="T99">
        <f t="shared" si="0"/>
        <v>0</v>
      </c>
      <c r="U99">
        <f t="shared" si="0"/>
        <v>1.4915999999999983</v>
      </c>
      <c r="V99">
        <f t="shared" si="0"/>
        <v>0.14609999999999979</v>
      </c>
      <c r="W99">
        <f t="shared" si="0"/>
        <v>0.30880999999999958</v>
      </c>
      <c r="X99">
        <f t="shared" si="0"/>
        <v>1.0500275000000019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0.71274999999999999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-3.6419999999999973E-2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1.6280700000000015</v>
      </c>
      <c r="AQ99">
        <f t="shared" si="0"/>
        <v>0.55664999999999987</v>
      </c>
      <c r="AR99">
        <f t="shared" si="0"/>
        <v>0.25336500000000017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0.11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44.48</v>
      </c>
      <c r="AF3" s="177">
        <v>0</v>
      </c>
      <c r="AG3" s="177">
        <v>0</v>
      </c>
      <c r="AH3" s="177">
        <v>0</v>
      </c>
      <c r="AI3" s="177">
        <v>-0.55000000000000004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0.12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0.24</v>
      </c>
      <c r="BA3" s="177">
        <v>0.1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0.11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30.93</v>
      </c>
      <c r="AF4" s="177">
        <v>0</v>
      </c>
      <c r="AG4" s="177">
        <v>0</v>
      </c>
      <c r="AH4" s="177">
        <v>0</v>
      </c>
      <c r="AI4" s="177">
        <v>-0.55000000000000004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0.12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0.24</v>
      </c>
      <c r="BA4" s="177">
        <v>0.1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0.11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44.48</v>
      </c>
      <c r="AF5" s="177">
        <v>0</v>
      </c>
      <c r="AG5" s="177">
        <v>0</v>
      </c>
      <c r="AH5" s="177">
        <v>0</v>
      </c>
      <c r="AI5" s="177">
        <v>-0.55000000000000004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0.12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0.24</v>
      </c>
      <c r="BA5" s="177">
        <v>7.0000000000000007E-2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0.11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44.48</v>
      </c>
      <c r="AF6" s="177">
        <v>0</v>
      </c>
      <c r="AG6" s="177">
        <v>0</v>
      </c>
      <c r="AH6" s="177">
        <v>0</v>
      </c>
      <c r="AI6" s="177">
        <v>-0.55000000000000004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0.12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0.18</v>
      </c>
      <c r="BA6" s="177">
        <v>0.04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0.11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44.48</v>
      </c>
      <c r="AF7" s="177">
        <v>0</v>
      </c>
      <c r="AG7" s="177">
        <v>0</v>
      </c>
      <c r="AH7" s="177">
        <v>0</v>
      </c>
      <c r="AI7" s="177">
        <v>-0.55000000000000004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0.27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0.12</v>
      </c>
      <c r="BA7" s="177">
        <v>0.04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0.11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44.48</v>
      </c>
      <c r="AF8" s="177">
        <v>0</v>
      </c>
      <c r="AG8" s="177">
        <v>0</v>
      </c>
      <c r="AH8" s="177">
        <v>0</v>
      </c>
      <c r="AI8" s="177">
        <v>-0.55000000000000004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0.28000000000000003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0.06</v>
      </c>
      <c r="BA8" s="177">
        <v>0.04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0.11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44.48</v>
      </c>
      <c r="AF9" s="177">
        <v>0</v>
      </c>
      <c r="AG9" s="177">
        <v>0</v>
      </c>
      <c r="AH9" s="177">
        <v>0</v>
      </c>
      <c r="AI9" s="177">
        <v>-0.55000000000000004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0.28000000000000003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0.04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0.11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44.48</v>
      </c>
      <c r="AF10" s="177">
        <v>0</v>
      </c>
      <c r="AG10" s="177">
        <v>0</v>
      </c>
      <c r="AH10" s="177">
        <v>0</v>
      </c>
      <c r="AI10" s="177">
        <v>-0.55000000000000004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0.28999999999999998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0.04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0.11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44.48</v>
      </c>
      <c r="AF11" s="177">
        <v>0</v>
      </c>
      <c r="AG11" s="177">
        <v>0</v>
      </c>
      <c r="AH11" s="177">
        <v>0</v>
      </c>
      <c r="AI11" s="177">
        <v>-0.55000000000000004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0.16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0.04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0.11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44.48</v>
      </c>
      <c r="AF12" s="177">
        <v>0</v>
      </c>
      <c r="AG12" s="177">
        <v>0</v>
      </c>
      <c r="AH12" s="177">
        <v>0</v>
      </c>
      <c r="AI12" s="177">
        <v>-0.55000000000000004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0.16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0.04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0.11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44.48</v>
      </c>
      <c r="AF13" s="177">
        <v>0</v>
      </c>
      <c r="AG13" s="177">
        <v>0</v>
      </c>
      <c r="AH13" s="177">
        <v>0</v>
      </c>
      <c r="AI13" s="177">
        <v>-0.55000000000000004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0.16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0.04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0.11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44.48</v>
      </c>
      <c r="AF14" s="177">
        <v>0</v>
      </c>
      <c r="AG14" s="177">
        <v>0</v>
      </c>
      <c r="AH14" s="177">
        <v>0</v>
      </c>
      <c r="AI14" s="177">
        <v>-0.55000000000000004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0.16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0.04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0.11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45.46</v>
      </c>
      <c r="AF15" s="177">
        <v>0</v>
      </c>
      <c r="AG15" s="177">
        <v>0</v>
      </c>
      <c r="AH15" s="177">
        <v>0</v>
      </c>
      <c r="AI15" s="177">
        <v>-0.55000000000000004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0.17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0.04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0.11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45.46</v>
      </c>
      <c r="AF16" s="177">
        <v>0</v>
      </c>
      <c r="AG16" s="177">
        <v>0</v>
      </c>
      <c r="AH16" s="177">
        <v>0</v>
      </c>
      <c r="AI16" s="177">
        <v>-0.55000000000000004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0.18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0.04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0.11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45.46</v>
      </c>
      <c r="AF17" s="177">
        <v>0</v>
      </c>
      <c r="AG17" s="177">
        <v>0</v>
      </c>
      <c r="AH17" s="177">
        <v>0</v>
      </c>
      <c r="AI17" s="177">
        <v>-0.55000000000000004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0.19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7.0000000000000007E-2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0.11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45.46</v>
      </c>
      <c r="AF18" s="177">
        <v>0</v>
      </c>
      <c r="AG18" s="177">
        <v>0</v>
      </c>
      <c r="AH18" s="177">
        <v>0</v>
      </c>
      <c r="AI18" s="177">
        <v>-0.55000000000000004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0.2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7.0000000000000007E-2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0.11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1.79</v>
      </c>
      <c r="AB19" s="177">
        <v>0</v>
      </c>
      <c r="AC19" s="177">
        <v>0</v>
      </c>
      <c r="AD19" s="177">
        <v>0</v>
      </c>
      <c r="AE19" s="177">
        <v>44.48</v>
      </c>
      <c r="AF19" s="177">
        <v>0</v>
      </c>
      <c r="AG19" s="177">
        <v>0</v>
      </c>
      <c r="AH19" s="177">
        <v>0</v>
      </c>
      <c r="AI19" s="177">
        <v>-0.55000000000000004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7.0000000000000007E-2</v>
      </c>
      <c r="BB19" s="177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0.11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1.79</v>
      </c>
      <c r="AB20" s="177">
        <v>0</v>
      </c>
      <c r="AC20" s="177">
        <v>0</v>
      </c>
      <c r="AD20" s="177">
        <v>0</v>
      </c>
      <c r="AE20" s="177">
        <v>44.48</v>
      </c>
      <c r="AF20" s="177">
        <v>0</v>
      </c>
      <c r="AG20" s="177">
        <v>0</v>
      </c>
      <c r="AH20" s="177">
        <v>0</v>
      </c>
      <c r="AI20" s="177">
        <v>-0.55000000000000004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7.0000000000000007E-2</v>
      </c>
      <c r="BB20" s="177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0.11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1.79</v>
      </c>
      <c r="AB21" s="177">
        <v>0</v>
      </c>
      <c r="AC21" s="177">
        <v>0</v>
      </c>
      <c r="AD21" s="177">
        <v>0</v>
      </c>
      <c r="AE21" s="177">
        <v>44.48</v>
      </c>
      <c r="AF21" s="177">
        <v>0</v>
      </c>
      <c r="AG21" s="177">
        <v>0</v>
      </c>
      <c r="AH21" s="177">
        <v>0</v>
      </c>
      <c r="AI21" s="177">
        <v>-0.55000000000000004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</v>
      </c>
      <c r="BA21" s="177">
        <v>7.0000000000000007E-2</v>
      </c>
      <c r="BB21" s="177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0.11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1.79</v>
      </c>
      <c r="AB22" s="177">
        <v>0</v>
      </c>
      <c r="AC22" s="177">
        <v>0</v>
      </c>
      <c r="AD22" s="177">
        <v>0</v>
      </c>
      <c r="AE22" s="177">
        <v>44.48</v>
      </c>
      <c r="AF22" s="177">
        <v>0</v>
      </c>
      <c r="AG22" s="177">
        <v>0</v>
      </c>
      <c r="AH22" s="177">
        <v>0</v>
      </c>
      <c r="AI22" s="177">
        <v>-0.55000000000000004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</v>
      </c>
      <c r="BA22" s="177">
        <v>7.0000000000000007E-2</v>
      </c>
      <c r="BB22" s="177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0.11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1.79</v>
      </c>
      <c r="AB23" s="177">
        <v>0</v>
      </c>
      <c r="AC23" s="177">
        <v>0</v>
      </c>
      <c r="AD23" s="177">
        <v>0</v>
      </c>
      <c r="AE23" s="177">
        <v>45.46</v>
      </c>
      <c r="AF23" s="177">
        <v>0</v>
      </c>
      <c r="AG23" s="177">
        <v>0</v>
      </c>
      <c r="AH23" s="177">
        <v>0</v>
      </c>
      <c r="AI23" s="177">
        <v>-0.55000000000000004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</v>
      </c>
      <c r="BA23" s="177">
        <v>7.0000000000000007E-2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0.11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1.79</v>
      </c>
      <c r="AB24" s="177">
        <v>0</v>
      </c>
      <c r="AC24" s="177">
        <v>0</v>
      </c>
      <c r="AD24" s="177">
        <v>0</v>
      </c>
      <c r="AE24" s="177">
        <v>45.46</v>
      </c>
      <c r="AF24" s="177">
        <v>0</v>
      </c>
      <c r="AG24" s="177">
        <v>0</v>
      </c>
      <c r="AH24" s="177">
        <v>0</v>
      </c>
      <c r="AI24" s="177">
        <v>-0.55000000000000004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</v>
      </c>
      <c r="BA24" s="177">
        <v>7.0000000000000007E-2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0.11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1.79</v>
      </c>
      <c r="AB25" s="177">
        <v>0</v>
      </c>
      <c r="AC25" s="177">
        <v>0</v>
      </c>
      <c r="AD25" s="177">
        <v>0</v>
      </c>
      <c r="AE25" s="177">
        <v>45.46</v>
      </c>
      <c r="AF25" s="177">
        <v>0</v>
      </c>
      <c r="AG25" s="177">
        <v>0</v>
      </c>
      <c r="AH25" s="177">
        <v>0</v>
      </c>
      <c r="AI25" s="177">
        <v>-0.55000000000000004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0.06</v>
      </c>
      <c r="BA25" s="177">
        <v>7.0000000000000007E-2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0.11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1.79</v>
      </c>
      <c r="AB26" s="177">
        <v>0</v>
      </c>
      <c r="AC26" s="177">
        <v>0</v>
      </c>
      <c r="AD26" s="177">
        <v>0</v>
      </c>
      <c r="AE26" s="177">
        <v>45.46</v>
      </c>
      <c r="AF26" s="177">
        <v>0</v>
      </c>
      <c r="AG26" s="177">
        <v>0</v>
      </c>
      <c r="AH26" s="177">
        <v>0</v>
      </c>
      <c r="AI26" s="177">
        <v>-0.55000000000000004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7.0000000000000007E-2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0.11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45.46</v>
      </c>
      <c r="AF27" s="177">
        <v>0</v>
      </c>
      <c r="AG27" s="177">
        <v>0</v>
      </c>
      <c r="AH27" s="177">
        <v>0</v>
      </c>
      <c r="AI27" s="177">
        <v>-0.55000000000000004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</v>
      </c>
      <c r="BA27" s="177">
        <v>7.0000000000000007E-2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0.11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45.46</v>
      </c>
      <c r="AF28" s="177">
        <v>0</v>
      </c>
      <c r="AG28" s="177">
        <v>0</v>
      </c>
      <c r="AH28" s="177">
        <v>0</v>
      </c>
      <c r="AI28" s="177">
        <v>-0.55000000000000004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</v>
      </c>
      <c r="BA28" s="177">
        <v>7.0000000000000007E-2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0.11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45.46</v>
      </c>
      <c r="AF29" s="177">
        <v>0</v>
      </c>
      <c r="AG29" s="177">
        <v>0</v>
      </c>
      <c r="AH29" s="177">
        <v>0</v>
      </c>
      <c r="AI29" s="177">
        <v>-0.55000000000000004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7.0000000000000007E-2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0.11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45.46</v>
      </c>
      <c r="AF30" s="177">
        <v>0</v>
      </c>
      <c r="AG30" s="177">
        <v>0</v>
      </c>
      <c r="AH30" s="177">
        <v>0</v>
      </c>
      <c r="AI30" s="177">
        <v>-0.55000000000000004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0.4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7.0000000000000007E-2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0.45</v>
      </c>
      <c r="M31" s="177">
        <v>0.11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37.5</v>
      </c>
      <c r="AF31" s="177">
        <v>0</v>
      </c>
      <c r="AG31" s="177">
        <v>0</v>
      </c>
      <c r="AH31" s="177">
        <v>0</v>
      </c>
      <c r="AI31" s="177">
        <v>-0.55000000000000004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0.4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0.08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0.11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35.5</v>
      </c>
      <c r="AF32" s="177">
        <v>0</v>
      </c>
      <c r="AG32" s="177">
        <v>0</v>
      </c>
      <c r="AH32" s="177">
        <v>0</v>
      </c>
      <c r="AI32" s="177">
        <v>-0.55000000000000004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0.4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0.09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0.45</v>
      </c>
      <c r="M33" s="177">
        <v>0.11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44.48</v>
      </c>
      <c r="AF33" s="177">
        <v>0</v>
      </c>
      <c r="AG33" s="177">
        <v>0</v>
      </c>
      <c r="AH33" s="177">
        <v>0</v>
      </c>
      <c r="AI33" s="177">
        <v>-0.55000000000000004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0.4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0.18</v>
      </c>
      <c r="BA33" s="177">
        <v>0.09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0.45</v>
      </c>
      <c r="M34" s="177">
        <v>0.11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44.48</v>
      </c>
      <c r="AF34" s="177">
        <v>0</v>
      </c>
      <c r="AG34" s="177">
        <v>0</v>
      </c>
      <c r="AH34" s="177">
        <v>0</v>
      </c>
      <c r="AI34" s="177">
        <v>-0.55000000000000004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0.18</v>
      </c>
      <c r="BA34" s="177">
        <v>0.09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0.45</v>
      </c>
      <c r="M35" s="177">
        <v>0.11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44.48</v>
      </c>
      <c r="AF35" s="177">
        <v>0</v>
      </c>
      <c r="AG35" s="177">
        <v>0</v>
      </c>
      <c r="AH35" s="177">
        <v>0</v>
      </c>
      <c r="AI35" s="177">
        <v>-0.46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0.12</v>
      </c>
      <c r="BA35" s="177">
        <v>0.09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0.45</v>
      </c>
      <c r="M36" s="177">
        <v>0.11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44.48</v>
      </c>
      <c r="AF36" s="177">
        <v>0</v>
      </c>
      <c r="AG36" s="177">
        <v>0</v>
      </c>
      <c r="AH36" s="177">
        <v>0</v>
      </c>
      <c r="AI36" s="177">
        <v>-0.46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0.12</v>
      </c>
      <c r="BA36" s="177">
        <v>0.09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0.45</v>
      </c>
      <c r="M37" s="177">
        <v>0.11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44.48</v>
      </c>
      <c r="AF37" s="177">
        <v>0</v>
      </c>
      <c r="AG37" s="177">
        <v>0</v>
      </c>
      <c r="AH37" s="177">
        <v>0</v>
      </c>
      <c r="AI37" s="177">
        <v>-0.46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0.4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0.06</v>
      </c>
      <c r="BA37" s="177">
        <v>0.09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0.45</v>
      </c>
      <c r="M38" s="177">
        <v>0.11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44.48</v>
      </c>
      <c r="AF38" s="177">
        <v>0</v>
      </c>
      <c r="AG38" s="177">
        <v>0</v>
      </c>
      <c r="AH38" s="177">
        <v>0</v>
      </c>
      <c r="AI38" s="177">
        <v>-0.46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0.4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</v>
      </c>
      <c r="BA38" s="177">
        <v>0.08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0.45</v>
      </c>
      <c r="M39" s="177">
        <v>0.11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43.44</v>
      </c>
      <c r="AF39" s="177">
        <v>0</v>
      </c>
      <c r="AG39" s="177">
        <v>0</v>
      </c>
      <c r="AH39" s="177">
        <v>0</v>
      </c>
      <c r="AI39" s="177">
        <v>-0.46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0.08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0.45</v>
      </c>
      <c r="M40" s="177">
        <v>0.11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43.44</v>
      </c>
      <c r="AF40" s="177">
        <v>0</v>
      </c>
      <c r="AG40" s="177">
        <v>0</v>
      </c>
      <c r="AH40" s="177">
        <v>0</v>
      </c>
      <c r="AI40" s="177">
        <v>-0.46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0.08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0.45</v>
      </c>
      <c r="M41" s="177">
        <v>0.11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43.44</v>
      </c>
      <c r="AF41" s="177">
        <v>0</v>
      </c>
      <c r="AG41" s="177">
        <v>0</v>
      </c>
      <c r="AH41" s="177">
        <v>0</v>
      </c>
      <c r="AI41" s="177">
        <v>-0.46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0.08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0.45</v>
      </c>
      <c r="M42" s="177">
        <v>0.11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43.44</v>
      </c>
      <c r="AF42" s="177">
        <v>0</v>
      </c>
      <c r="AG42" s="177">
        <v>0</v>
      </c>
      <c r="AH42" s="177">
        <v>0</v>
      </c>
      <c r="AI42" s="177">
        <v>-0.46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0.08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0.45</v>
      </c>
      <c r="M43" s="177">
        <v>0.11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43.44</v>
      </c>
      <c r="AF43" s="177">
        <v>0</v>
      </c>
      <c r="AG43" s="177">
        <v>0</v>
      </c>
      <c r="AH43" s="177">
        <v>0</v>
      </c>
      <c r="AI43" s="177">
        <v>-0.46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0.08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0.45</v>
      </c>
      <c r="M44" s="177">
        <v>0.11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43.44</v>
      </c>
      <c r="AF44" s="177">
        <v>0</v>
      </c>
      <c r="AG44" s="177">
        <v>0</v>
      </c>
      <c r="AH44" s="177">
        <v>0</v>
      </c>
      <c r="AI44" s="177">
        <v>-0.46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0.05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0.45</v>
      </c>
      <c r="M45" s="177">
        <v>0.11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43.44</v>
      </c>
      <c r="AF45" s="177">
        <v>0</v>
      </c>
      <c r="AG45" s="177">
        <v>0</v>
      </c>
      <c r="AH45" s="177">
        <v>0</v>
      </c>
      <c r="AI45" s="177">
        <v>-0.46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0.03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0.45</v>
      </c>
      <c r="M46" s="177">
        <v>0.11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43.44</v>
      </c>
      <c r="AF46" s="177">
        <v>0</v>
      </c>
      <c r="AG46" s="177">
        <v>0</v>
      </c>
      <c r="AH46" s="177">
        <v>0</v>
      </c>
      <c r="AI46" s="177">
        <v>-0.46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0.45</v>
      </c>
      <c r="M47" s="177">
        <v>0.11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42</v>
      </c>
      <c r="AF47" s="177">
        <v>0</v>
      </c>
      <c r="AG47" s="177">
        <v>0</v>
      </c>
      <c r="AH47" s="177">
        <v>0</v>
      </c>
      <c r="AI47" s="177">
        <v>-0.46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42</v>
      </c>
      <c r="AF48" s="177">
        <v>0</v>
      </c>
      <c r="AG48" s="177">
        <v>0</v>
      </c>
      <c r="AH48" s="177">
        <v>0</v>
      </c>
      <c r="AI48" s="177">
        <v>-0.46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0.45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42</v>
      </c>
      <c r="AF49" s="177">
        <v>0</v>
      </c>
      <c r="AG49" s="177">
        <v>0</v>
      </c>
      <c r="AH49" s="177">
        <v>0</v>
      </c>
      <c r="AI49" s="177">
        <v>-0.46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42</v>
      </c>
      <c r="AF50" s="177">
        <v>0</v>
      </c>
      <c r="AG50" s="177">
        <v>0</v>
      </c>
      <c r="AH50" s="177">
        <v>0</v>
      </c>
      <c r="AI50" s="177">
        <v>-0.46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0.45</v>
      </c>
      <c r="M51" s="177">
        <v>0.1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42</v>
      </c>
      <c r="AF51" s="177">
        <v>0</v>
      </c>
      <c r="AG51" s="177">
        <v>0</v>
      </c>
      <c r="AH51" s="177">
        <v>0</v>
      </c>
      <c r="AI51" s="177">
        <v>-0.46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42</v>
      </c>
      <c r="AF52" s="177">
        <v>0</v>
      </c>
      <c r="AG52" s="177">
        <v>0</v>
      </c>
      <c r="AH52" s="177">
        <v>0</v>
      </c>
      <c r="AI52" s="177">
        <v>-0.46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42</v>
      </c>
      <c r="AF53" s="177">
        <v>0</v>
      </c>
      <c r="AG53" s="177">
        <v>0</v>
      </c>
      <c r="AH53" s="177">
        <v>0</v>
      </c>
      <c r="AI53" s="177">
        <v>-0.46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42</v>
      </c>
      <c r="AF54" s="177">
        <v>0</v>
      </c>
      <c r="AG54" s="177">
        <v>0</v>
      </c>
      <c r="AH54" s="177">
        <v>0</v>
      </c>
      <c r="AI54" s="177">
        <v>-0.46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0.45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40</v>
      </c>
      <c r="AF55" s="177">
        <v>0</v>
      </c>
      <c r="AG55" s="177">
        <v>0</v>
      </c>
      <c r="AH55" s="177">
        <v>0</v>
      </c>
      <c r="AI55" s="177">
        <v>-0.46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</v>
      </c>
      <c r="BB55" s="177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0.45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40</v>
      </c>
      <c r="AF56" s="177">
        <v>0</v>
      </c>
      <c r="AG56" s="177">
        <v>0</v>
      </c>
      <c r="AH56" s="177">
        <v>0</v>
      </c>
      <c r="AI56" s="177">
        <v>-0.46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</v>
      </c>
      <c r="BB56" s="177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0.04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29.69</v>
      </c>
      <c r="AF57" s="177">
        <v>0</v>
      </c>
      <c r="AG57" s="177">
        <v>0</v>
      </c>
      <c r="AH57" s="177">
        <v>0</v>
      </c>
      <c r="AI57" s="177">
        <v>-0.46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</v>
      </c>
      <c r="BB57" s="177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0.06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29.69</v>
      </c>
      <c r="AF58" s="177">
        <v>0</v>
      </c>
      <c r="AG58" s="177">
        <v>0</v>
      </c>
      <c r="AH58" s="177">
        <v>0</v>
      </c>
      <c r="AI58" s="177">
        <v>-0.46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40</v>
      </c>
      <c r="AF59" s="177">
        <v>0</v>
      </c>
      <c r="AG59" s="177">
        <v>0</v>
      </c>
      <c r="AH59" s="177">
        <v>0</v>
      </c>
      <c r="AI59" s="177">
        <v>-0.46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0.4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40</v>
      </c>
      <c r="AF60" s="177">
        <v>0</v>
      </c>
      <c r="AG60" s="177">
        <v>0</v>
      </c>
      <c r="AH60" s="177">
        <v>0</v>
      </c>
      <c r="AI60" s="177">
        <v>-0.46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0.4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40</v>
      </c>
      <c r="AF61" s="177">
        <v>0</v>
      </c>
      <c r="AG61" s="177">
        <v>0</v>
      </c>
      <c r="AH61" s="177">
        <v>0</v>
      </c>
      <c r="AI61" s="177">
        <v>-0.46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0.39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0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40</v>
      </c>
      <c r="AF62" s="177">
        <v>0</v>
      </c>
      <c r="AG62" s="177">
        <v>0</v>
      </c>
      <c r="AH62" s="177">
        <v>0</v>
      </c>
      <c r="AI62" s="177">
        <v>-0.46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0.39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</v>
      </c>
      <c r="BA62" s="177">
        <v>0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0.12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40</v>
      </c>
      <c r="AF63" s="177">
        <v>0</v>
      </c>
      <c r="AG63" s="177">
        <v>0</v>
      </c>
      <c r="AH63" s="177">
        <v>0</v>
      </c>
      <c r="AI63" s="177">
        <v>-0.46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0.15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</v>
      </c>
      <c r="BA63" s="177">
        <v>0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40</v>
      </c>
      <c r="AF64" s="177">
        <v>0</v>
      </c>
      <c r="AG64" s="177">
        <v>0</v>
      </c>
      <c r="AH64" s="177">
        <v>0</v>
      </c>
      <c r="AI64" s="177">
        <v>-0.46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0.15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</v>
      </c>
      <c r="BA64" s="177">
        <v>0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40</v>
      </c>
      <c r="AF65" s="177">
        <v>0</v>
      </c>
      <c r="AG65" s="177">
        <v>0</v>
      </c>
      <c r="AH65" s="177">
        <v>0</v>
      </c>
      <c r="AI65" s="177">
        <v>-0.46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0.28999999999999998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</v>
      </c>
      <c r="BA65" s="177">
        <v>0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40</v>
      </c>
      <c r="AF66" s="177">
        <v>0</v>
      </c>
      <c r="AG66" s="177">
        <v>0</v>
      </c>
      <c r="AH66" s="177">
        <v>0</v>
      </c>
      <c r="AI66" s="177">
        <v>-0.46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0.28999999999999998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0.06</v>
      </c>
      <c r="BA66" s="177">
        <v>0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40</v>
      </c>
      <c r="AF67" s="177">
        <v>0</v>
      </c>
      <c r="AG67" s="177">
        <v>0</v>
      </c>
      <c r="AH67" s="177">
        <v>0</v>
      </c>
      <c r="AI67" s="177">
        <v>-0.46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0.15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0.12</v>
      </c>
      <c r="BA67" s="177">
        <v>0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40</v>
      </c>
      <c r="AF68" s="177">
        <v>0</v>
      </c>
      <c r="AG68" s="177">
        <v>0</v>
      </c>
      <c r="AH68" s="177">
        <v>0</v>
      </c>
      <c r="AI68" s="177">
        <v>-0.46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0.15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0.12</v>
      </c>
      <c r="BA68" s="177">
        <v>0.02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40</v>
      </c>
      <c r="AF69" s="177">
        <v>0</v>
      </c>
      <c r="AG69" s="177">
        <v>0</v>
      </c>
      <c r="AH69" s="177">
        <v>0</v>
      </c>
      <c r="AI69" s="177">
        <v>-0.46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0.15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0.12</v>
      </c>
      <c r="BA69" s="177">
        <v>0.02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40</v>
      </c>
      <c r="AF70" s="177">
        <v>0</v>
      </c>
      <c r="AG70" s="177">
        <v>0</v>
      </c>
      <c r="AH70" s="177">
        <v>0</v>
      </c>
      <c r="AI70" s="177">
        <v>-0.46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0.15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0.12</v>
      </c>
      <c r="BA70" s="177">
        <v>0.02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40</v>
      </c>
      <c r="AF71" s="177">
        <v>0</v>
      </c>
      <c r="AG71" s="177">
        <v>0</v>
      </c>
      <c r="AH71" s="177">
        <v>0</v>
      </c>
      <c r="AI71" s="177">
        <v>-0.46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0.15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0.12</v>
      </c>
      <c r="BA71" s="177">
        <v>0.04</v>
      </c>
      <c r="BB71" s="177">
        <v>0.01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40</v>
      </c>
      <c r="AF72" s="177">
        <v>0</v>
      </c>
      <c r="AG72" s="177">
        <v>0</v>
      </c>
      <c r="AH72" s="177">
        <v>0</v>
      </c>
      <c r="AI72" s="177">
        <v>-0.46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0.15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0.12</v>
      </c>
      <c r="BA72" s="177">
        <v>0.04</v>
      </c>
      <c r="BB72" s="177">
        <v>0.01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0.26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40</v>
      </c>
      <c r="AF73" s="177">
        <v>0</v>
      </c>
      <c r="AG73" s="177">
        <v>0</v>
      </c>
      <c r="AH73" s="177">
        <v>0</v>
      </c>
      <c r="AI73" s="177">
        <v>-0.46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0.15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0.18</v>
      </c>
      <c r="BA73" s="177">
        <v>0.04</v>
      </c>
      <c r="BB73" s="177">
        <v>0.01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0.26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40</v>
      </c>
      <c r="AF74" s="177">
        <v>0</v>
      </c>
      <c r="AG74" s="177">
        <v>0</v>
      </c>
      <c r="AH74" s="177">
        <v>0</v>
      </c>
      <c r="AI74" s="177">
        <v>-0.46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0.15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0.18</v>
      </c>
      <c r="BA74" s="177">
        <v>0.04</v>
      </c>
      <c r="BB74" s="177">
        <v>0.01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40</v>
      </c>
      <c r="AF75" s="177">
        <v>0</v>
      </c>
      <c r="AG75" s="177">
        <v>0</v>
      </c>
      <c r="AH75" s="177">
        <v>0</v>
      </c>
      <c r="AI75" s="177">
        <v>-0.55000000000000004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0.15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0.18</v>
      </c>
      <c r="BA75" s="177">
        <v>0.04</v>
      </c>
      <c r="BB75" s="177">
        <v>0.01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40</v>
      </c>
      <c r="AF76" s="177">
        <v>0</v>
      </c>
      <c r="AG76" s="177">
        <v>0</v>
      </c>
      <c r="AH76" s="177">
        <v>0</v>
      </c>
      <c r="AI76" s="177">
        <v>-0.55000000000000004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0.15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0.18</v>
      </c>
      <c r="BA76" s="177">
        <v>0.04</v>
      </c>
      <c r="BB76" s="177">
        <v>0.01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40</v>
      </c>
      <c r="AF77" s="177">
        <v>0</v>
      </c>
      <c r="AG77" s="177">
        <v>0</v>
      </c>
      <c r="AH77" s="177">
        <v>0</v>
      </c>
      <c r="AI77" s="177">
        <v>-0.55000000000000004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0.15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0.18</v>
      </c>
      <c r="BA77" s="177">
        <v>7.0000000000000007E-2</v>
      </c>
      <c r="BB77" s="177">
        <v>0.01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0.13</v>
      </c>
      <c r="L78" s="177">
        <v>0.45</v>
      </c>
      <c r="M78" s="177">
        <v>0.1</v>
      </c>
      <c r="N78" s="177">
        <v>0.15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40</v>
      </c>
      <c r="AF78" s="177">
        <v>0</v>
      </c>
      <c r="AG78" s="177">
        <v>0</v>
      </c>
      <c r="AH78" s="177">
        <v>0</v>
      </c>
      <c r="AI78" s="177">
        <v>-0.55000000000000004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0.15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0.11</v>
      </c>
      <c r="BB78" s="177">
        <v>0.01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40</v>
      </c>
      <c r="AF79" s="177">
        <v>0</v>
      </c>
      <c r="AG79" s="177">
        <v>0</v>
      </c>
      <c r="AH79" s="177">
        <v>0</v>
      </c>
      <c r="AI79" s="177">
        <v>-0.55000000000000004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0.15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0.14000000000000001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42</v>
      </c>
      <c r="AF80" s="177">
        <v>0</v>
      </c>
      <c r="AG80" s="177">
        <v>0</v>
      </c>
      <c r="AH80" s="177">
        <v>0</v>
      </c>
      <c r="AI80" s="177">
        <v>-0.55000000000000004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0.15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42</v>
      </c>
      <c r="AF81" s="177">
        <v>0</v>
      </c>
      <c r="AG81" s="177">
        <v>0</v>
      </c>
      <c r="AH81" s="177">
        <v>0</v>
      </c>
      <c r="AI81" s="177">
        <v>-0.55000000000000004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0.15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42</v>
      </c>
      <c r="AF82" s="177">
        <v>0</v>
      </c>
      <c r="AG82" s="177">
        <v>0</v>
      </c>
      <c r="AH82" s="177">
        <v>0</v>
      </c>
      <c r="AI82" s="177">
        <v>-0.55000000000000004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0.15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42.92</v>
      </c>
      <c r="AF83" s="177">
        <v>0</v>
      </c>
      <c r="AG83" s="177">
        <v>0</v>
      </c>
      <c r="AH83" s="177">
        <v>0</v>
      </c>
      <c r="AI83" s="177">
        <v>-0.55000000000000004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0.15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42.92</v>
      </c>
      <c r="AF84" s="177">
        <v>0</v>
      </c>
      <c r="AG84" s="177">
        <v>0</v>
      </c>
      <c r="AH84" s="177">
        <v>0</v>
      </c>
      <c r="AI84" s="177">
        <v>-0.55000000000000004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0.15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1.65</v>
      </c>
      <c r="AB85" s="177">
        <v>0</v>
      </c>
      <c r="AC85" s="177">
        <v>0</v>
      </c>
      <c r="AD85" s="177">
        <v>0</v>
      </c>
      <c r="AE85" s="177">
        <v>42.92</v>
      </c>
      <c r="AF85" s="177">
        <v>0</v>
      </c>
      <c r="AG85" s="177">
        <v>0</v>
      </c>
      <c r="AH85" s="177">
        <v>0</v>
      </c>
      <c r="AI85" s="177">
        <v>-0.55000000000000004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0.15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1.65</v>
      </c>
      <c r="AB86" s="177">
        <v>0</v>
      </c>
      <c r="AC86" s="177">
        <v>0</v>
      </c>
      <c r="AD86" s="177">
        <v>0</v>
      </c>
      <c r="AE86" s="177">
        <v>42.92</v>
      </c>
      <c r="AF86" s="177">
        <v>0</v>
      </c>
      <c r="AG86" s="177">
        <v>0</v>
      </c>
      <c r="AH86" s="177">
        <v>0</v>
      </c>
      <c r="AI86" s="177">
        <v>-0.55000000000000004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0.15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0.18</v>
      </c>
      <c r="BA86" s="177">
        <v>0.14000000000000001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1.65</v>
      </c>
      <c r="AB87" s="177">
        <v>0</v>
      </c>
      <c r="AC87" s="177">
        <v>0</v>
      </c>
      <c r="AD87" s="177">
        <v>0</v>
      </c>
      <c r="AE87" s="177">
        <v>42.92</v>
      </c>
      <c r="AF87" s="177">
        <v>0</v>
      </c>
      <c r="AG87" s="177">
        <v>0</v>
      </c>
      <c r="AH87" s="177">
        <v>0</v>
      </c>
      <c r="AI87" s="177">
        <v>-0.55000000000000004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0.15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0.18</v>
      </c>
      <c r="BA87" s="177">
        <v>0.11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1.65</v>
      </c>
      <c r="AB88" s="177">
        <v>0</v>
      </c>
      <c r="AC88" s="177">
        <v>0</v>
      </c>
      <c r="AD88" s="177">
        <v>0</v>
      </c>
      <c r="AE88" s="177">
        <v>42.92</v>
      </c>
      <c r="AF88" s="177">
        <v>0</v>
      </c>
      <c r="AG88" s="177">
        <v>0</v>
      </c>
      <c r="AH88" s="177">
        <v>0</v>
      </c>
      <c r="AI88" s="177">
        <v>-0.55000000000000004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0.15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0.18</v>
      </c>
      <c r="BA88" s="177">
        <v>0.11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1.65</v>
      </c>
      <c r="AB89" s="177">
        <v>0</v>
      </c>
      <c r="AC89" s="177">
        <v>0</v>
      </c>
      <c r="AD89" s="177">
        <v>0</v>
      </c>
      <c r="AE89" s="177">
        <v>42.92</v>
      </c>
      <c r="AF89" s="177">
        <v>0</v>
      </c>
      <c r="AG89" s="177">
        <v>0</v>
      </c>
      <c r="AH89" s="177">
        <v>0</v>
      </c>
      <c r="AI89" s="177">
        <v>-0.55000000000000004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0.15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0.18</v>
      </c>
      <c r="BA89" s="177">
        <v>0.14000000000000001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1.65</v>
      </c>
      <c r="AB90" s="177">
        <v>0</v>
      </c>
      <c r="AC90" s="177">
        <v>0</v>
      </c>
      <c r="AD90" s="177">
        <v>0</v>
      </c>
      <c r="AE90" s="177">
        <v>42.92</v>
      </c>
      <c r="AF90" s="177">
        <v>0</v>
      </c>
      <c r="AG90" s="177">
        <v>0</v>
      </c>
      <c r="AH90" s="177">
        <v>0</v>
      </c>
      <c r="AI90" s="177">
        <v>-0.55000000000000004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0.15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1.65</v>
      </c>
      <c r="AB91" s="177">
        <v>0</v>
      </c>
      <c r="AC91" s="177">
        <v>0</v>
      </c>
      <c r="AD91" s="177">
        <v>0</v>
      </c>
      <c r="AE91" s="177">
        <v>43.96</v>
      </c>
      <c r="AF91" s="177">
        <v>0</v>
      </c>
      <c r="AG91" s="177">
        <v>0</v>
      </c>
      <c r="AH91" s="177">
        <v>0</v>
      </c>
      <c r="AI91" s="177">
        <v>-0.55000000000000004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0.15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1.65</v>
      </c>
      <c r="AB92" s="177">
        <v>0</v>
      </c>
      <c r="AC92" s="177">
        <v>0</v>
      </c>
      <c r="AD92" s="177">
        <v>0</v>
      </c>
      <c r="AE92" s="177">
        <v>43.96</v>
      </c>
      <c r="AF92" s="177">
        <v>0</v>
      </c>
      <c r="AG92" s="177">
        <v>0</v>
      </c>
      <c r="AH92" s="177">
        <v>0</v>
      </c>
      <c r="AI92" s="177">
        <v>-0.55000000000000004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0.15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1.65</v>
      </c>
      <c r="AB93" s="177">
        <v>0</v>
      </c>
      <c r="AC93" s="177">
        <v>0</v>
      </c>
      <c r="AD93" s="177">
        <v>0</v>
      </c>
      <c r="AE93" s="177">
        <v>43.96</v>
      </c>
      <c r="AF93" s="177">
        <v>0</v>
      </c>
      <c r="AG93" s="177">
        <v>0</v>
      </c>
      <c r="AH93" s="177">
        <v>0</v>
      </c>
      <c r="AI93" s="177">
        <v>-0.55000000000000004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0.15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1.65</v>
      </c>
      <c r="AB94" s="177">
        <v>0</v>
      </c>
      <c r="AC94" s="177">
        <v>0</v>
      </c>
      <c r="AD94" s="177">
        <v>0</v>
      </c>
      <c r="AE94" s="177">
        <v>43.96</v>
      </c>
      <c r="AF94" s="177">
        <v>0</v>
      </c>
      <c r="AG94" s="177">
        <v>0</v>
      </c>
      <c r="AH94" s="177">
        <v>0</v>
      </c>
      <c r="AI94" s="177">
        <v>-0.55000000000000004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0.15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1.72</v>
      </c>
      <c r="AB95" s="177">
        <v>0</v>
      </c>
      <c r="AC95" s="177">
        <v>0</v>
      </c>
      <c r="AD95" s="177">
        <v>0</v>
      </c>
      <c r="AE95" s="177">
        <v>44.99</v>
      </c>
      <c r="AF95" s="177">
        <v>0</v>
      </c>
      <c r="AG95" s="177">
        <v>0</v>
      </c>
      <c r="AH95" s="177">
        <v>0</v>
      </c>
      <c r="AI95" s="177">
        <v>-0.55000000000000004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0.15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0.2</v>
      </c>
      <c r="BA95" s="177">
        <v>0.12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1.72</v>
      </c>
      <c r="AB96" s="177">
        <v>0</v>
      </c>
      <c r="AC96" s="177">
        <v>0</v>
      </c>
      <c r="AD96" s="177">
        <v>0</v>
      </c>
      <c r="AE96" s="177">
        <v>44.99</v>
      </c>
      <c r="AF96" s="177">
        <v>0</v>
      </c>
      <c r="AG96" s="177">
        <v>0</v>
      </c>
      <c r="AH96" s="177">
        <v>0</v>
      </c>
      <c r="AI96" s="177">
        <v>-0.55000000000000004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0.15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0.18</v>
      </c>
      <c r="BA96" s="177">
        <v>0.1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1.72</v>
      </c>
      <c r="AB97" s="177">
        <v>0</v>
      </c>
      <c r="AC97" s="177">
        <v>0</v>
      </c>
      <c r="AD97" s="177">
        <v>0</v>
      </c>
      <c r="AE97" s="177">
        <v>44.99</v>
      </c>
      <c r="AF97" s="177">
        <v>0</v>
      </c>
      <c r="AG97" s="177">
        <v>0</v>
      </c>
      <c r="AH97" s="177">
        <v>0</v>
      </c>
      <c r="AI97" s="177">
        <v>-0.55000000000000004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0.15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0.18</v>
      </c>
      <c r="BA97" s="177">
        <v>0.08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1.72</v>
      </c>
      <c r="AB98" s="177">
        <v>0</v>
      </c>
      <c r="AC98" s="177">
        <v>0</v>
      </c>
      <c r="AD98" s="177">
        <v>0</v>
      </c>
      <c r="AE98" s="177">
        <v>44.99</v>
      </c>
      <c r="AF98" s="177">
        <v>0</v>
      </c>
      <c r="AG98" s="177">
        <v>0</v>
      </c>
      <c r="AH98" s="177">
        <v>0</v>
      </c>
      <c r="AI98" s="177">
        <v>-0.55000000000000004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0.15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0.18</v>
      </c>
      <c r="BA98" s="177">
        <v>0.08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3.5875000000000056E-3</v>
      </c>
      <c r="L99">
        <f t="shared" si="0"/>
        <v>1.0787500000000009E-2</v>
      </c>
      <c r="M99">
        <f t="shared" si="0"/>
        <v>2.5124999999999956E-3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1.670000000000002E-3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4.0155000000000024E-2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1.0178975000000003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-1.2299999999999993E-2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6.48249999999999E-3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2.2750000000000005E-3</v>
      </c>
      <c r="BA99">
        <f t="shared" si="0"/>
        <v>1.5325000000000004E-3</v>
      </c>
      <c r="BB99">
        <f t="shared" si="0"/>
        <v>2.9600000000000034E-3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</v>
      </c>
      <c r="AF3" s="177">
        <v>0</v>
      </c>
      <c r="AG3" s="177">
        <v>0</v>
      </c>
      <c r="AH3" s="177">
        <v>0</v>
      </c>
      <c r="AI3" s="177">
        <v>-0.14000000000000001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6.96</v>
      </c>
      <c r="AF4" s="177">
        <v>0</v>
      </c>
      <c r="AG4" s="177">
        <v>0</v>
      </c>
      <c r="AH4" s="177">
        <v>0</v>
      </c>
      <c r="AI4" s="177">
        <v>-0.14000000000000001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</v>
      </c>
      <c r="AF5" s="177">
        <v>0</v>
      </c>
      <c r="AG5" s="177">
        <v>0</v>
      </c>
      <c r="AH5" s="177">
        <v>0</v>
      </c>
      <c r="AI5" s="177">
        <v>-0.14000000000000001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</v>
      </c>
      <c r="AF6" s="177">
        <v>0</v>
      </c>
      <c r="AG6" s="177">
        <v>0</v>
      </c>
      <c r="AH6" s="177">
        <v>0</v>
      </c>
      <c r="AI6" s="177">
        <v>-0.14000000000000001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</v>
      </c>
      <c r="AF7" s="177">
        <v>0</v>
      </c>
      <c r="AG7" s="177">
        <v>0</v>
      </c>
      <c r="AH7" s="177">
        <v>0</v>
      </c>
      <c r="AI7" s="177">
        <v>-0.14000000000000001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</v>
      </c>
      <c r="AF8" s="177">
        <v>0</v>
      </c>
      <c r="AG8" s="177">
        <v>0</v>
      </c>
      <c r="AH8" s="177">
        <v>0</v>
      </c>
      <c r="AI8" s="177">
        <v>-0.14000000000000001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</v>
      </c>
      <c r="AF9" s="177">
        <v>0</v>
      </c>
      <c r="AG9" s="177">
        <v>0</v>
      </c>
      <c r="AH9" s="177">
        <v>0</v>
      </c>
      <c r="AI9" s="177">
        <v>-0.14000000000000001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</v>
      </c>
      <c r="AF10" s="177">
        <v>0</v>
      </c>
      <c r="AG10" s="177">
        <v>0</v>
      </c>
      <c r="AH10" s="177">
        <v>0</v>
      </c>
      <c r="AI10" s="177">
        <v>-0.14000000000000001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</v>
      </c>
      <c r="AF11" s="177">
        <v>0</v>
      </c>
      <c r="AG11" s="177">
        <v>0</v>
      </c>
      <c r="AH11" s="177">
        <v>0</v>
      </c>
      <c r="AI11" s="177">
        <v>-0.14000000000000001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</v>
      </c>
      <c r="AF12" s="177">
        <v>0</v>
      </c>
      <c r="AG12" s="177">
        <v>0</v>
      </c>
      <c r="AH12" s="177">
        <v>0</v>
      </c>
      <c r="AI12" s="177">
        <v>-0.14000000000000001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</v>
      </c>
      <c r="AF13" s="177">
        <v>0</v>
      </c>
      <c r="AG13" s="177">
        <v>0</v>
      </c>
      <c r="AH13" s="177">
        <v>0</v>
      </c>
      <c r="AI13" s="177">
        <v>-0.14000000000000001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</v>
      </c>
      <c r="AF14" s="177">
        <v>0</v>
      </c>
      <c r="AG14" s="177">
        <v>0</v>
      </c>
      <c r="AH14" s="177">
        <v>0</v>
      </c>
      <c r="AI14" s="177">
        <v>-0.14000000000000001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9.09</v>
      </c>
      <c r="AF15" s="177">
        <v>0</v>
      </c>
      <c r="AG15" s="177">
        <v>0</v>
      </c>
      <c r="AH15" s="177">
        <v>0</v>
      </c>
      <c r="AI15" s="177">
        <v>-0.14000000000000001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9.09</v>
      </c>
      <c r="AF16" s="177">
        <v>0</v>
      </c>
      <c r="AG16" s="177">
        <v>0</v>
      </c>
      <c r="AH16" s="177">
        <v>0</v>
      </c>
      <c r="AI16" s="177">
        <v>-0.14000000000000001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9.09</v>
      </c>
      <c r="AF17" s="177">
        <v>0</v>
      </c>
      <c r="AG17" s="177">
        <v>0</v>
      </c>
      <c r="AH17" s="177">
        <v>0</v>
      </c>
      <c r="AI17" s="177">
        <v>-0.14000000000000001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9.09</v>
      </c>
      <c r="AF18" s="177">
        <v>0</v>
      </c>
      <c r="AG18" s="177">
        <v>0</v>
      </c>
      <c r="AH18" s="177">
        <v>0</v>
      </c>
      <c r="AI18" s="177">
        <v>-0.14000000000000001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</v>
      </c>
      <c r="AF19" s="177">
        <v>0</v>
      </c>
      <c r="AG19" s="177">
        <v>0</v>
      </c>
      <c r="AH19" s="177">
        <v>0</v>
      </c>
      <c r="AI19" s="177">
        <v>-0.14000000000000001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</v>
      </c>
      <c r="AF20" s="177">
        <v>0</v>
      </c>
      <c r="AG20" s="177">
        <v>0</v>
      </c>
      <c r="AH20" s="177">
        <v>0</v>
      </c>
      <c r="AI20" s="177">
        <v>-0.14000000000000001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</v>
      </c>
      <c r="AF21" s="177">
        <v>0</v>
      </c>
      <c r="AG21" s="177">
        <v>0</v>
      </c>
      <c r="AH21" s="177">
        <v>0</v>
      </c>
      <c r="AI21" s="177">
        <v>-0.14000000000000001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</v>
      </c>
      <c r="AF22" s="177">
        <v>0</v>
      </c>
      <c r="AG22" s="177">
        <v>0</v>
      </c>
      <c r="AH22" s="177">
        <v>0</v>
      </c>
      <c r="AI22" s="177">
        <v>-0.14000000000000001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9.09</v>
      </c>
      <c r="AF23" s="177">
        <v>0</v>
      </c>
      <c r="AG23" s="177">
        <v>0</v>
      </c>
      <c r="AH23" s="177">
        <v>0</v>
      </c>
      <c r="AI23" s="177">
        <v>-0.14000000000000001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9.09</v>
      </c>
      <c r="AF24" s="177">
        <v>0</v>
      </c>
      <c r="AG24" s="177">
        <v>0</v>
      </c>
      <c r="AH24" s="177">
        <v>0</v>
      </c>
      <c r="AI24" s="177">
        <v>-0.14000000000000001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9.09</v>
      </c>
      <c r="AF25" s="177">
        <v>0</v>
      </c>
      <c r="AG25" s="177">
        <v>0</v>
      </c>
      <c r="AH25" s="177">
        <v>0</v>
      </c>
      <c r="AI25" s="177">
        <v>-0.14000000000000001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9.09</v>
      </c>
      <c r="AF26" s="177">
        <v>0</v>
      </c>
      <c r="AG26" s="177">
        <v>0</v>
      </c>
      <c r="AH26" s="177">
        <v>0</v>
      </c>
      <c r="AI26" s="177">
        <v>-0.14000000000000001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9.09</v>
      </c>
      <c r="AF27" s="177">
        <v>0</v>
      </c>
      <c r="AG27" s="177">
        <v>0</v>
      </c>
      <c r="AH27" s="177">
        <v>0</v>
      </c>
      <c r="AI27" s="177">
        <v>-0.14000000000000001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9.09</v>
      </c>
      <c r="AF28" s="177">
        <v>0</v>
      </c>
      <c r="AG28" s="177">
        <v>0</v>
      </c>
      <c r="AH28" s="177">
        <v>0</v>
      </c>
      <c r="AI28" s="177">
        <v>-0.14000000000000001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9.09</v>
      </c>
      <c r="AF29" s="177">
        <v>0</v>
      </c>
      <c r="AG29" s="177">
        <v>0</v>
      </c>
      <c r="AH29" s="177">
        <v>0</v>
      </c>
      <c r="AI29" s="177">
        <v>-0.14000000000000001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9.09</v>
      </c>
      <c r="AF30" s="177">
        <v>0</v>
      </c>
      <c r="AG30" s="177">
        <v>0</v>
      </c>
      <c r="AH30" s="177">
        <v>0</v>
      </c>
      <c r="AI30" s="177">
        <v>-0.14000000000000001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7.99</v>
      </c>
      <c r="AF31" s="177">
        <v>0</v>
      </c>
      <c r="AG31" s="177">
        <v>0</v>
      </c>
      <c r="AH31" s="177">
        <v>0</v>
      </c>
      <c r="AI31" s="177">
        <v>-0.14000000000000001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7.99</v>
      </c>
      <c r="AF32" s="177">
        <v>0</v>
      </c>
      <c r="AG32" s="177">
        <v>0</v>
      </c>
      <c r="AH32" s="177">
        <v>0</v>
      </c>
      <c r="AI32" s="177">
        <v>-0.14000000000000001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</v>
      </c>
      <c r="AF33" s="177">
        <v>0</v>
      </c>
      <c r="AG33" s="177">
        <v>0</v>
      </c>
      <c r="AH33" s="177">
        <v>0</v>
      </c>
      <c r="AI33" s="177">
        <v>-0.14000000000000001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</v>
      </c>
      <c r="AF34" s="177">
        <v>0</v>
      </c>
      <c r="AG34" s="177">
        <v>0</v>
      </c>
      <c r="AH34" s="177">
        <v>0</v>
      </c>
      <c r="AI34" s="177">
        <v>-0.14000000000000001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</v>
      </c>
      <c r="AF35" s="177">
        <v>0</v>
      </c>
      <c r="AG35" s="177">
        <v>0</v>
      </c>
      <c r="AH35" s="177">
        <v>0</v>
      </c>
      <c r="AI35" s="177">
        <v>-0.11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</v>
      </c>
      <c r="AF36" s="177">
        <v>0</v>
      </c>
      <c r="AG36" s="177">
        <v>0</v>
      </c>
      <c r="AH36" s="177">
        <v>0</v>
      </c>
      <c r="AI36" s="177">
        <v>-0.11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</v>
      </c>
      <c r="AF37" s="177">
        <v>0</v>
      </c>
      <c r="AG37" s="177">
        <v>0</v>
      </c>
      <c r="AH37" s="177">
        <v>0</v>
      </c>
      <c r="AI37" s="177">
        <v>-0.11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</v>
      </c>
      <c r="AF38" s="177">
        <v>0</v>
      </c>
      <c r="AG38" s="177">
        <v>0</v>
      </c>
      <c r="AH38" s="177">
        <v>0</v>
      </c>
      <c r="AI38" s="177">
        <v>-0.11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9</v>
      </c>
      <c r="AF39" s="177">
        <v>0</v>
      </c>
      <c r="AG39" s="177">
        <v>0</v>
      </c>
      <c r="AH39" s="177">
        <v>0</v>
      </c>
      <c r="AI39" s="177">
        <v>-0.11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9</v>
      </c>
      <c r="AF40" s="177">
        <v>0</v>
      </c>
      <c r="AG40" s="177">
        <v>0</v>
      </c>
      <c r="AH40" s="177">
        <v>0</v>
      </c>
      <c r="AI40" s="177">
        <v>-0.11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</v>
      </c>
      <c r="AF41" s="177">
        <v>0</v>
      </c>
      <c r="AG41" s="177">
        <v>0</v>
      </c>
      <c r="AH41" s="177">
        <v>0</v>
      </c>
      <c r="AI41" s="177">
        <v>-0.11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</v>
      </c>
      <c r="AF42" s="177">
        <v>0</v>
      </c>
      <c r="AG42" s="177">
        <v>0</v>
      </c>
      <c r="AH42" s="177">
        <v>0</v>
      </c>
      <c r="AI42" s="177">
        <v>-0.11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9</v>
      </c>
      <c r="AF43" s="177">
        <v>0</v>
      </c>
      <c r="AG43" s="177">
        <v>0</v>
      </c>
      <c r="AH43" s="177">
        <v>0</v>
      </c>
      <c r="AI43" s="177">
        <v>-0.11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9</v>
      </c>
      <c r="AF44" s="177">
        <v>0</v>
      </c>
      <c r="AG44" s="177">
        <v>0</v>
      </c>
      <c r="AH44" s="177">
        <v>0</v>
      </c>
      <c r="AI44" s="177">
        <v>-0.11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9</v>
      </c>
      <c r="AF45" s="177">
        <v>0</v>
      </c>
      <c r="AG45" s="177">
        <v>0</v>
      </c>
      <c r="AH45" s="177">
        <v>0</v>
      </c>
      <c r="AI45" s="177">
        <v>-0.11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9</v>
      </c>
      <c r="AF46" s="177">
        <v>0</v>
      </c>
      <c r="AG46" s="177">
        <v>0</v>
      </c>
      <c r="AH46" s="177">
        <v>0</v>
      </c>
      <c r="AI46" s="177">
        <v>-0.11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9</v>
      </c>
      <c r="AF47" s="177">
        <v>0</v>
      </c>
      <c r="AG47" s="177">
        <v>0</v>
      </c>
      <c r="AH47" s="177">
        <v>0</v>
      </c>
      <c r="AI47" s="177">
        <v>-0.11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9</v>
      </c>
      <c r="AF48" s="177">
        <v>0</v>
      </c>
      <c r="AG48" s="177">
        <v>0</v>
      </c>
      <c r="AH48" s="177">
        <v>0</v>
      </c>
      <c r="AI48" s="177">
        <v>-0.11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9</v>
      </c>
      <c r="AF49" s="177">
        <v>0</v>
      </c>
      <c r="AG49" s="177">
        <v>0</v>
      </c>
      <c r="AH49" s="177">
        <v>0</v>
      </c>
      <c r="AI49" s="177">
        <v>-0.11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9</v>
      </c>
      <c r="AF50" s="177">
        <v>0</v>
      </c>
      <c r="AG50" s="177">
        <v>0</v>
      </c>
      <c r="AH50" s="177">
        <v>0</v>
      </c>
      <c r="AI50" s="177">
        <v>-0.11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9</v>
      </c>
      <c r="AF51" s="177">
        <v>0</v>
      </c>
      <c r="AG51" s="177">
        <v>0</v>
      </c>
      <c r="AH51" s="177">
        <v>0</v>
      </c>
      <c r="AI51" s="177">
        <v>-0.11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9</v>
      </c>
      <c r="AF52" s="177">
        <v>0</v>
      </c>
      <c r="AG52" s="177">
        <v>0</v>
      </c>
      <c r="AH52" s="177">
        <v>0</v>
      </c>
      <c r="AI52" s="177">
        <v>-0.11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9</v>
      </c>
      <c r="AF53" s="177">
        <v>0</v>
      </c>
      <c r="AG53" s="177">
        <v>0</v>
      </c>
      <c r="AH53" s="177">
        <v>0</v>
      </c>
      <c r="AI53" s="177">
        <v>-0.11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9</v>
      </c>
      <c r="AF54" s="177">
        <v>0</v>
      </c>
      <c r="AG54" s="177">
        <v>0</v>
      </c>
      <c r="AH54" s="177">
        <v>0</v>
      </c>
      <c r="AI54" s="177">
        <v>-0.11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9</v>
      </c>
      <c r="AF55" s="177">
        <v>0</v>
      </c>
      <c r="AG55" s="177">
        <v>0</v>
      </c>
      <c r="AH55" s="177">
        <v>0</v>
      </c>
      <c r="AI55" s="177">
        <v>-0.11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9</v>
      </c>
      <c r="AF56" s="177">
        <v>0</v>
      </c>
      <c r="AG56" s="177">
        <v>0</v>
      </c>
      <c r="AH56" s="177">
        <v>0</v>
      </c>
      <c r="AI56" s="177">
        <v>-0.11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6.68</v>
      </c>
      <c r="AF57" s="177">
        <v>0</v>
      </c>
      <c r="AG57" s="177">
        <v>0</v>
      </c>
      <c r="AH57" s="177">
        <v>0</v>
      </c>
      <c r="AI57" s="177">
        <v>-0.11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6.68</v>
      </c>
      <c r="AF58" s="177">
        <v>0</v>
      </c>
      <c r="AG58" s="177">
        <v>0</v>
      </c>
      <c r="AH58" s="177">
        <v>0</v>
      </c>
      <c r="AI58" s="177">
        <v>-0.11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9</v>
      </c>
      <c r="AF59" s="177">
        <v>0</v>
      </c>
      <c r="AG59" s="177">
        <v>0</v>
      </c>
      <c r="AH59" s="177">
        <v>0</v>
      </c>
      <c r="AI59" s="177">
        <v>-0.11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9</v>
      </c>
      <c r="AF60" s="177">
        <v>0</v>
      </c>
      <c r="AG60" s="177">
        <v>0</v>
      </c>
      <c r="AH60" s="177">
        <v>0</v>
      </c>
      <c r="AI60" s="177">
        <v>-0.11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9</v>
      </c>
      <c r="AF61" s="177">
        <v>0</v>
      </c>
      <c r="AG61" s="177">
        <v>0</v>
      </c>
      <c r="AH61" s="177">
        <v>0</v>
      </c>
      <c r="AI61" s="177">
        <v>-0.11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9</v>
      </c>
      <c r="AF62" s="177">
        <v>0</v>
      </c>
      <c r="AG62" s="177">
        <v>0</v>
      </c>
      <c r="AH62" s="177">
        <v>0</v>
      </c>
      <c r="AI62" s="177">
        <v>-0.11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9</v>
      </c>
      <c r="AF63" s="177">
        <v>0</v>
      </c>
      <c r="AG63" s="177">
        <v>0</v>
      </c>
      <c r="AH63" s="177">
        <v>0</v>
      </c>
      <c r="AI63" s="177">
        <v>-0.11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9</v>
      </c>
      <c r="AF64" s="177">
        <v>0</v>
      </c>
      <c r="AG64" s="177">
        <v>0</v>
      </c>
      <c r="AH64" s="177">
        <v>0</v>
      </c>
      <c r="AI64" s="177">
        <v>-0.11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9</v>
      </c>
      <c r="AF65" s="177">
        <v>0</v>
      </c>
      <c r="AG65" s="177">
        <v>0</v>
      </c>
      <c r="AH65" s="177">
        <v>0</v>
      </c>
      <c r="AI65" s="177">
        <v>-0.11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9</v>
      </c>
      <c r="AF66" s="177">
        <v>0</v>
      </c>
      <c r="AG66" s="177">
        <v>0</v>
      </c>
      <c r="AH66" s="177">
        <v>0</v>
      </c>
      <c r="AI66" s="177">
        <v>-0.11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9</v>
      </c>
      <c r="AF67" s="177">
        <v>0</v>
      </c>
      <c r="AG67" s="177">
        <v>0</v>
      </c>
      <c r="AH67" s="177">
        <v>0</v>
      </c>
      <c r="AI67" s="177">
        <v>-0.11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9</v>
      </c>
      <c r="AF68" s="177">
        <v>0</v>
      </c>
      <c r="AG68" s="177">
        <v>0</v>
      </c>
      <c r="AH68" s="177">
        <v>0</v>
      </c>
      <c r="AI68" s="177">
        <v>-0.11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9</v>
      </c>
      <c r="AF69" s="177">
        <v>0</v>
      </c>
      <c r="AG69" s="177">
        <v>0</v>
      </c>
      <c r="AH69" s="177">
        <v>0</v>
      </c>
      <c r="AI69" s="177">
        <v>-0.11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9</v>
      </c>
      <c r="AF70" s="177">
        <v>0</v>
      </c>
      <c r="AG70" s="177">
        <v>0</v>
      </c>
      <c r="AH70" s="177">
        <v>0</v>
      </c>
      <c r="AI70" s="177">
        <v>-0.11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9</v>
      </c>
      <c r="AF71" s="177">
        <v>0</v>
      </c>
      <c r="AG71" s="177">
        <v>0</v>
      </c>
      <c r="AH71" s="177">
        <v>0</v>
      </c>
      <c r="AI71" s="177">
        <v>-0.11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9</v>
      </c>
      <c r="AF72" s="177">
        <v>0</v>
      </c>
      <c r="AG72" s="177">
        <v>0</v>
      </c>
      <c r="AH72" s="177">
        <v>0</v>
      </c>
      <c r="AI72" s="177">
        <v>-0.11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9</v>
      </c>
      <c r="AF73" s="177">
        <v>0</v>
      </c>
      <c r="AG73" s="177">
        <v>0</v>
      </c>
      <c r="AH73" s="177">
        <v>0</v>
      </c>
      <c r="AI73" s="177">
        <v>-0.11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9</v>
      </c>
      <c r="AF74" s="177">
        <v>0</v>
      </c>
      <c r="AG74" s="177">
        <v>0</v>
      </c>
      <c r="AH74" s="177">
        <v>0</v>
      </c>
      <c r="AI74" s="177">
        <v>-0.11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9</v>
      </c>
      <c r="AF75" s="177">
        <v>0</v>
      </c>
      <c r="AG75" s="177">
        <v>0</v>
      </c>
      <c r="AH75" s="177">
        <v>0</v>
      </c>
      <c r="AI75" s="177">
        <v>-0.14000000000000001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9</v>
      </c>
      <c r="AF76" s="177">
        <v>0</v>
      </c>
      <c r="AG76" s="177">
        <v>0</v>
      </c>
      <c r="AH76" s="177">
        <v>0</v>
      </c>
      <c r="AI76" s="177">
        <v>-0.14000000000000001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9</v>
      </c>
      <c r="AF77" s="177">
        <v>0</v>
      </c>
      <c r="AG77" s="177">
        <v>0</v>
      </c>
      <c r="AH77" s="177">
        <v>0</v>
      </c>
      <c r="AI77" s="177">
        <v>-0.14000000000000001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9</v>
      </c>
      <c r="AF78" s="177">
        <v>0</v>
      </c>
      <c r="AG78" s="177">
        <v>0</v>
      </c>
      <c r="AH78" s="177">
        <v>0</v>
      </c>
      <c r="AI78" s="177">
        <v>-0.14000000000000001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9</v>
      </c>
      <c r="AF79" s="177">
        <v>0</v>
      </c>
      <c r="AG79" s="177">
        <v>0</v>
      </c>
      <c r="AH79" s="177">
        <v>0</v>
      </c>
      <c r="AI79" s="177">
        <v>-0.14000000000000001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9</v>
      </c>
      <c r="AF80" s="177">
        <v>0</v>
      </c>
      <c r="AG80" s="177">
        <v>0</v>
      </c>
      <c r="AH80" s="177">
        <v>0</v>
      </c>
      <c r="AI80" s="177">
        <v>-0.14000000000000001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9</v>
      </c>
      <c r="AF81" s="177">
        <v>0</v>
      </c>
      <c r="AG81" s="177">
        <v>0</v>
      </c>
      <c r="AH81" s="177">
        <v>0</v>
      </c>
      <c r="AI81" s="177">
        <v>-0.14000000000000001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9</v>
      </c>
      <c r="AF82" s="177">
        <v>0</v>
      </c>
      <c r="AG82" s="177">
        <v>0</v>
      </c>
      <c r="AH82" s="177">
        <v>0</v>
      </c>
      <c r="AI82" s="177">
        <v>-0.14000000000000001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9</v>
      </c>
      <c r="AF83" s="177">
        <v>0</v>
      </c>
      <c r="AG83" s="177">
        <v>0</v>
      </c>
      <c r="AH83" s="177">
        <v>0</v>
      </c>
      <c r="AI83" s="177">
        <v>-0.14000000000000001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9</v>
      </c>
      <c r="AF84" s="177">
        <v>0</v>
      </c>
      <c r="AG84" s="177">
        <v>0</v>
      </c>
      <c r="AH84" s="177">
        <v>0</v>
      </c>
      <c r="AI84" s="177">
        <v>-0.14000000000000001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9</v>
      </c>
      <c r="AF85" s="177">
        <v>0</v>
      </c>
      <c r="AG85" s="177">
        <v>0</v>
      </c>
      <c r="AH85" s="177">
        <v>0</v>
      </c>
      <c r="AI85" s="177">
        <v>-0.14000000000000001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9</v>
      </c>
      <c r="AF86" s="177">
        <v>0</v>
      </c>
      <c r="AG86" s="177">
        <v>0</v>
      </c>
      <c r="AH86" s="177">
        <v>0</v>
      </c>
      <c r="AI86" s="177">
        <v>-0.14000000000000001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9</v>
      </c>
      <c r="AF87" s="177">
        <v>0</v>
      </c>
      <c r="AG87" s="177">
        <v>0</v>
      </c>
      <c r="AH87" s="177">
        <v>0</v>
      </c>
      <c r="AI87" s="177">
        <v>-0.14000000000000001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9</v>
      </c>
      <c r="AF88" s="177">
        <v>0</v>
      </c>
      <c r="AG88" s="177">
        <v>0</v>
      </c>
      <c r="AH88" s="177">
        <v>0</v>
      </c>
      <c r="AI88" s="177">
        <v>-0.14000000000000001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9</v>
      </c>
      <c r="AF89" s="177">
        <v>0</v>
      </c>
      <c r="AG89" s="177">
        <v>0</v>
      </c>
      <c r="AH89" s="177">
        <v>0</v>
      </c>
      <c r="AI89" s="177">
        <v>-0.14000000000000001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9</v>
      </c>
      <c r="AF90" s="177">
        <v>0</v>
      </c>
      <c r="AG90" s="177">
        <v>0</v>
      </c>
      <c r="AH90" s="177">
        <v>0</v>
      </c>
      <c r="AI90" s="177">
        <v>-0.14000000000000001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9</v>
      </c>
      <c r="AF91" s="177">
        <v>0</v>
      </c>
      <c r="AG91" s="177">
        <v>0</v>
      </c>
      <c r="AH91" s="177">
        <v>0</v>
      </c>
      <c r="AI91" s="177">
        <v>-0.14000000000000001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9</v>
      </c>
      <c r="AF92" s="177">
        <v>0</v>
      </c>
      <c r="AG92" s="177">
        <v>0</v>
      </c>
      <c r="AH92" s="177">
        <v>0</v>
      </c>
      <c r="AI92" s="177">
        <v>-0.14000000000000001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9</v>
      </c>
      <c r="AF93" s="177">
        <v>0</v>
      </c>
      <c r="AG93" s="177">
        <v>0</v>
      </c>
      <c r="AH93" s="177">
        <v>0</v>
      </c>
      <c r="AI93" s="177">
        <v>-0.14000000000000001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9</v>
      </c>
      <c r="AF94" s="177">
        <v>0</v>
      </c>
      <c r="AG94" s="177">
        <v>0</v>
      </c>
      <c r="AH94" s="177">
        <v>0</v>
      </c>
      <c r="AI94" s="177">
        <v>-0.14000000000000001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9</v>
      </c>
      <c r="AF95" s="177">
        <v>0</v>
      </c>
      <c r="AG95" s="177">
        <v>0</v>
      </c>
      <c r="AH95" s="177">
        <v>0</v>
      </c>
      <c r="AI95" s="177">
        <v>-0.14000000000000001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9</v>
      </c>
      <c r="AF96" s="177">
        <v>0</v>
      </c>
      <c r="AG96" s="177">
        <v>0</v>
      </c>
      <c r="AH96" s="177">
        <v>0</v>
      </c>
      <c r="AI96" s="177">
        <v>-0.14000000000000001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9</v>
      </c>
      <c r="AF97" s="177">
        <v>0</v>
      </c>
      <c r="AG97" s="177">
        <v>0</v>
      </c>
      <c r="AH97" s="177">
        <v>0</v>
      </c>
      <c r="AI97" s="177">
        <v>-0.14000000000000001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9</v>
      </c>
      <c r="AF98" s="177">
        <v>0</v>
      </c>
      <c r="AG98" s="177">
        <v>0</v>
      </c>
      <c r="AH98" s="177">
        <v>0</v>
      </c>
      <c r="AI98" s="177">
        <v>-0.14000000000000001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0.21409500000000004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-3.060000000000005E-3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77">
        <v>150</v>
      </c>
      <c r="H3" s="177">
        <v>0</v>
      </c>
      <c r="I3" s="177">
        <v>0</v>
      </c>
      <c r="J3" s="177">
        <v>0</v>
      </c>
      <c r="K3" s="177">
        <v>-7.2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77">
        <v>150</v>
      </c>
      <c r="H4" s="177">
        <v>0</v>
      </c>
      <c r="I4" s="177">
        <v>0</v>
      </c>
      <c r="J4" s="177">
        <v>0</v>
      </c>
      <c r="K4" s="177">
        <v>-6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77">
        <v>150</v>
      </c>
      <c r="H5" s="177">
        <v>0</v>
      </c>
      <c r="I5" s="177">
        <v>0</v>
      </c>
      <c r="J5" s="177">
        <v>0</v>
      </c>
      <c r="K5" s="177">
        <v>-6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77">
        <v>150</v>
      </c>
      <c r="H6" s="177">
        <v>0</v>
      </c>
      <c r="I6" s="177">
        <v>0</v>
      </c>
      <c r="J6" s="177">
        <v>0</v>
      </c>
      <c r="K6" s="177">
        <v>-6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77">
        <v>150</v>
      </c>
      <c r="H7" s="177">
        <v>0</v>
      </c>
      <c r="I7" s="177">
        <v>0</v>
      </c>
      <c r="J7" s="177">
        <v>0</v>
      </c>
      <c r="K7" s="177">
        <v>-7.2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77">
        <v>150</v>
      </c>
      <c r="H8" s="177">
        <v>0</v>
      </c>
      <c r="I8" s="177">
        <v>0</v>
      </c>
      <c r="J8" s="177">
        <v>0</v>
      </c>
      <c r="K8" s="177">
        <v>-7.2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77">
        <v>150</v>
      </c>
      <c r="H9" s="177">
        <v>0</v>
      </c>
      <c r="I9" s="177">
        <v>0</v>
      </c>
      <c r="J9" s="177">
        <v>0</v>
      </c>
      <c r="K9" s="177">
        <v>-7.2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77">
        <v>150</v>
      </c>
      <c r="H10" s="177">
        <v>0</v>
      </c>
      <c r="I10" s="177">
        <v>0</v>
      </c>
      <c r="J10" s="177">
        <v>0</v>
      </c>
      <c r="K10" s="177">
        <v>-7.2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77">
        <v>150</v>
      </c>
      <c r="H11" s="177">
        <v>0</v>
      </c>
      <c r="I11" s="177">
        <v>0</v>
      </c>
      <c r="J11" s="177">
        <v>0</v>
      </c>
      <c r="K11" s="177">
        <v>-7.2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77">
        <v>150</v>
      </c>
      <c r="H12" s="177">
        <v>0</v>
      </c>
      <c r="I12" s="177">
        <v>0</v>
      </c>
      <c r="J12" s="177">
        <v>0</v>
      </c>
      <c r="K12" s="177">
        <v>-7.2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77">
        <v>150</v>
      </c>
      <c r="H13" s="177">
        <v>0</v>
      </c>
      <c r="I13" s="177">
        <v>0</v>
      </c>
      <c r="J13" s="177">
        <v>0</v>
      </c>
      <c r="K13" s="177">
        <v>-7.2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77">
        <v>150</v>
      </c>
      <c r="H14" s="177">
        <v>0</v>
      </c>
      <c r="I14" s="177">
        <v>0</v>
      </c>
      <c r="J14" s="177">
        <v>0</v>
      </c>
      <c r="K14" s="177">
        <v>-7.2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77">
        <v>152</v>
      </c>
      <c r="H15" s="177">
        <v>0</v>
      </c>
      <c r="I15" s="177">
        <v>0</v>
      </c>
      <c r="J15" s="177">
        <v>0</v>
      </c>
      <c r="K15" s="177">
        <v>-7.2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77">
        <v>152</v>
      </c>
      <c r="H16" s="177">
        <v>0</v>
      </c>
      <c r="I16" s="177">
        <v>0</v>
      </c>
      <c r="J16" s="177">
        <v>0</v>
      </c>
      <c r="K16" s="177">
        <v>-7.2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77">
        <v>152</v>
      </c>
      <c r="H17" s="177">
        <v>0</v>
      </c>
      <c r="I17" s="177">
        <v>0</v>
      </c>
      <c r="J17" s="177">
        <v>0</v>
      </c>
      <c r="K17" s="177">
        <v>-7.2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77">
        <v>152</v>
      </c>
      <c r="H18" s="177">
        <v>0</v>
      </c>
      <c r="I18" s="177">
        <v>0</v>
      </c>
      <c r="J18" s="177">
        <v>0</v>
      </c>
      <c r="K18" s="177">
        <v>-7.2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77">
        <v>150</v>
      </c>
      <c r="H19" s="177">
        <v>0</v>
      </c>
      <c r="I19" s="177">
        <v>0</v>
      </c>
      <c r="J19" s="177">
        <v>0</v>
      </c>
      <c r="K19" s="177">
        <v>-7.2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77">
        <v>150</v>
      </c>
      <c r="H20" s="177">
        <v>0</v>
      </c>
      <c r="I20" s="177">
        <v>0</v>
      </c>
      <c r="J20" s="177">
        <v>0</v>
      </c>
      <c r="K20" s="177">
        <v>-7.2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77">
        <v>150</v>
      </c>
      <c r="H21" s="177">
        <v>0</v>
      </c>
      <c r="I21" s="177">
        <v>0</v>
      </c>
      <c r="J21" s="177">
        <v>0</v>
      </c>
      <c r="K21" s="177">
        <v>-7.2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77">
        <v>150</v>
      </c>
      <c r="H22" s="177">
        <v>0</v>
      </c>
      <c r="I22" s="177">
        <v>0</v>
      </c>
      <c r="J22" s="177">
        <v>0</v>
      </c>
      <c r="K22" s="177">
        <v>-7.2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77">
        <v>152</v>
      </c>
      <c r="H23" s="177">
        <v>0</v>
      </c>
      <c r="I23" s="177">
        <v>0</v>
      </c>
      <c r="J23" s="177">
        <v>0</v>
      </c>
      <c r="K23" s="177">
        <v>-7.2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77">
        <v>152</v>
      </c>
      <c r="H24" s="177">
        <v>0</v>
      </c>
      <c r="I24" s="177">
        <v>0</v>
      </c>
      <c r="J24" s="177">
        <v>0</v>
      </c>
      <c r="K24" s="177">
        <v>-7.2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77">
        <v>152</v>
      </c>
      <c r="H25" s="177">
        <v>0</v>
      </c>
      <c r="I25" s="177">
        <v>0</v>
      </c>
      <c r="J25" s="177">
        <v>0</v>
      </c>
      <c r="K25" s="177">
        <v>-7.2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77">
        <v>152</v>
      </c>
      <c r="H26" s="177">
        <v>0</v>
      </c>
      <c r="I26" s="177">
        <v>0</v>
      </c>
      <c r="J26" s="177">
        <v>0</v>
      </c>
      <c r="K26" s="177">
        <v>-7.2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77">
        <v>152</v>
      </c>
      <c r="H27" s="177">
        <v>0</v>
      </c>
      <c r="I27" s="177">
        <v>0</v>
      </c>
      <c r="J27" s="177">
        <v>0</v>
      </c>
      <c r="K27" s="177">
        <v>-7.2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77">
        <v>152</v>
      </c>
      <c r="H28" s="177">
        <v>0</v>
      </c>
      <c r="I28" s="177">
        <v>0</v>
      </c>
      <c r="J28" s="177">
        <v>0</v>
      </c>
      <c r="K28" s="177">
        <v>-7.2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77">
        <v>152</v>
      </c>
      <c r="H29" s="177">
        <v>0</v>
      </c>
      <c r="I29" s="177">
        <v>0</v>
      </c>
      <c r="J29" s="177">
        <v>0</v>
      </c>
      <c r="K29" s="177">
        <v>-7.2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77">
        <v>152</v>
      </c>
      <c r="H30" s="177">
        <v>0</v>
      </c>
      <c r="I30" s="177">
        <v>0</v>
      </c>
      <c r="J30" s="177">
        <v>0</v>
      </c>
      <c r="K30" s="177">
        <v>-7.2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-7.2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77">
        <v>150</v>
      </c>
      <c r="H32" s="177">
        <v>0</v>
      </c>
      <c r="I32" s="177">
        <v>0</v>
      </c>
      <c r="J32" s="177">
        <v>0</v>
      </c>
      <c r="K32" s="177">
        <v>-7.2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77">
        <v>150</v>
      </c>
      <c r="H33" s="177">
        <v>0</v>
      </c>
      <c r="I33" s="177">
        <v>0</v>
      </c>
      <c r="J33" s="177">
        <v>0</v>
      </c>
      <c r="K33" s="177">
        <v>-7.2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77">
        <v>150</v>
      </c>
      <c r="H34" s="177">
        <v>0</v>
      </c>
      <c r="I34" s="177">
        <v>0</v>
      </c>
      <c r="J34" s="177">
        <v>0</v>
      </c>
      <c r="K34" s="177">
        <v>-7.2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77">
        <v>150</v>
      </c>
      <c r="H35" s="177">
        <v>0</v>
      </c>
      <c r="I35" s="177">
        <v>0</v>
      </c>
      <c r="J35" s="177">
        <v>0</v>
      </c>
      <c r="K35" s="177">
        <v>-6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77">
        <v>150</v>
      </c>
      <c r="H36" s="177">
        <v>0</v>
      </c>
      <c r="I36" s="177">
        <v>0</v>
      </c>
      <c r="J36" s="177">
        <v>0</v>
      </c>
      <c r="K36" s="177">
        <v>-6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7">
        <v>150</v>
      </c>
      <c r="H37" s="177">
        <v>0</v>
      </c>
      <c r="I37" s="177">
        <v>0</v>
      </c>
      <c r="J37" s="177">
        <v>0</v>
      </c>
      <c r="K37" s="177">
        <v>-6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7">
        <v>150</v>
      </c>
      <c r="H38" s="177">
        <v>0</v>
      </c>
      <c r="I38" s="177">
        <v>0</v>
      </c>
      <c r="J38" s="177">
        <v>0</v>
      </c>
      <c r="K38" s="177">
        <v>-6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77">
        <v>148</v>
      </c>
      <c r="H39" s="177">
        <v>0</v>
      </c>
      <c r="I39" s="177">
        <v>0</v>
      </c>
      <c r="J39" s="177">
        <v>0</v>
      </c>
      <c r="K39" s="177">
        <v>-6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77">
        <v>148</v>
      </c>
      <c r="H40" s="177">
        <v>0</v>
      </c>
      <c r="I40" s="177">
        <v>0</v>
      </c>
      <c r="J40" s="177">
        <v>0</v>
      </c>
      <c r="K40" s="177">
        <v>-6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77">
        <v>148</v>
      </c>
      <c r="H41" s="177">
        <v>0</v>
      </c>
      <c r="I41" s="177">
        <v>0</v>
      </c>
      <c r="J41" s="177">
        <v>0</v>
      </c>
      <c r="K41" s="177">
        <v>-6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77">
        <v>148</v>
      </c>
      <c r="H42" s="177">
        <v>0</v>
      </c>
      <c r="I42" s="177">
        <v>0</v>
      </c>
      <c r="J42" s="177">
        <v>0</v>
      </c>
      <c r="K42" s="177">
        <v>-6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77">
        <v>148</v>
      </c>
      <c r="H43" s="177">
        <v>0</v>
      </c>
      <c r="I43" s="177">
        <v>0</v>
      </c>
      <c r="J43" s="177">
        <v>0</v>
      </c>
      <c r="K43" s="177">
        <v>-6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7">
        <v>148</v>
      </c>
      <c r="H44" s="177">
        <v>0</v>
      </c>
      <c r="I44" s="177">
        <v>0</v>
      </c>
      <c r="J44" s="177">
        <v>0</v>
      </c>
      <c r="K44" s="177">
        <v>-6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7">
        <v>148</v>
      </c>
      <c r="H45" s="177">
        <v>0</v>
      </c>
      <c r="I45" s="177">
        <v>0</v>
      </c>
      <c r="J45" s="177">
        <v>0</v>
      </c>
      <c r="K45" s="177">
        <v>-6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7">
        <v>148</v>
      </c>
      <c r="H46" s="177">
        <v>0</v>
      </c>
      <c r="I46" s="177">
        <v>0</v>
      </c>
      <c r="J46" s="177">
        <v>0</v>
      </c>
      <c r="K46" s="177">
        <v>-6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7">
        <v>146</v>
      </c>
      <c r="H47" s="177">
        <v>0</v>
      </c>
      <c r="I47" s="177">
        <v>0</v>
      </c>
      <c r="J47" s="177">
        <v>0</v>
      </c>
      <c r="K47" s="177">
        <v>-6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77">
        <v>146</v>
      </c>
      <c r="H48" s="177">
        <v>0</v>
      </c>
      <c r="I48" s="177">
        <v>0</v>
      </c>
      <c r="J48" s="177">
        <v>0</v>
      </c>
      <c r="K48" s="177">
        <v>-6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77">
        <v>146</v>
      </c>
      <c r="H49" s="177">
        <v>0</v>
      </c>
      <c r="I49" s="177">
        <v>0</v>
      </c>
      <c r="J49" s="177">
        <v>0</v>
      </c>
      <c r="K49" s="177">
        <v>-6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77">
        <v>146</v>
      </c>
      <c r="H50" s="177">
        <v>0</v>
      </c>
      <c r="I50" s="177">
        <v>0</v>
      </c>
      <c r="J50" s="177">
        <v>0</v>
      </c>
      <c r="K50" s="177">
        <v>-6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77">
        <v>146</v>
      </c>
      <c r="H51" s="177">
        <v>0</v>
      </c>
      <c r="I51" s="177">
        <v>0</v>
      </c>
      <c r="J51" s="177">
        <v>0</v>
      </c>
      <c r="K51" s="177">
        <v>-6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77">
        <v>146</v>
      </c>
      <c r="H52" s="177">
        <v>0</v>
      </c>
      <c r="I52" s="177">
        <v>0</v>
      </c>
      <c r="J52" s="177">
        <v>0</v>
      </c>
      <c r="K52" s="177">
        <v>-6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77">
        <v>146</v>
      </c>
      <c r="H53" s="177">
        <v>0</v>
      </c>
      <c r="I53" s="177">
        <v>0</v>
      </c>
      <c r="J53" s="177">
        <v>0</v>
      </c>
      <c r="K53" s="177">
        <v>-6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7">
        <v>146</v>
      </c>
      <c r="H54" s="177">
        <v>0</v>
      </c>
      <c r="I54" s="177">
        <v>0</v>
      </c>
      <c r="J54" s="177">
        <v>0</v>
      </c>
      <c r="K54" s="177">
        <v>-6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77">
        <v>144</v>
      </c>
      <c r="H55" s="177">
        <v>0</v>
      </c>
      <c r="I55" s="177">
        <v>0</v>
      </c>
      <c r="J55" s="177">
        <v>0</v>
      </c>
      <c r="K55" s="177">
        <v>-6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7">
        <v>144</v>
      </c>
      <c r="H56" s="177">
        <v>0</v>
      </c>
      <c r="I56" s="177">
        <v>0</v>
      </c>
      <c r="J56" s="177">
        <v>0</v>
      </c>
      <c r="K56" s="177">
        <v>-6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77">
        <v>144</v>
      </c>
      <c r="H57" s="177">
        <v>0</v>
      </c>
      <c r="I57" s="177">
        <v>0</v>
      </c>
      <c r="J57" s="177">
        <v>0</v>
      </c>
      <c r="K57" s="177">
        <v>-6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77">
        <v>144</v>
      </c>
      <c r="H58" s="177">
        <v>0</v>
      </c>
      <c r="I58" s="177">
        <v>0</v>
      </c>
      <c r="J58" s="177">
        <v>0</v>
      </c>
      <c r="K58" s="177">
        <v>-6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7">
        <v>144</v>
      </c>
      <c r="H59" s="177">
        <v>0</v>
      </c>
      <c r="I59" s="177">
        <v>0</v>
      </c>
      <c r="J59" s="177">
        <v>0</v>
      </c>
      <c r="K59" s="177">
        <v>-6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7">
        <v>144</v>
      </c>
      <c r="H60" s="177">
        <v>0</v>
      </c>
      <c r="I60" s="177">
        <v>0</v>
      </c>
      <c r="J60" s="177">
        <v>0</v>
      </c>
      <c r="K60" s="177">
        <v>-6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77">
        <v>144</v>
      </c>
      <c r="H61" s="177">
        <v>0</v>
      </c>
      <c r="I61" s="177">
        <v>0</v>
      </c>
      <c r="J61" s="177">
        <v>0</v>
      </c>
      <c r="K61" s="177">
        <v>-6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77">
        <v>144</v>
      </c>
      <c r="H62" s="177">
        <v>0</v>
      </c>
      <c r="I62" s="177">
        <v>0</v>
      </c>
      <c r="J62" s="177">
        <v>0</v>
      </c>
      <c r="K62" s="177">
        <v>-6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77">
        <v>144</v>
      </c>
      <c r="H63" s="177">
        <v>0</v>
      </c>
      <c r="I63" s="177">
        <v>0</v>
      </c>
      <c r="J63" s="177">
        <v>0</v>
      </c>
      <c r="K63" s="177">
        <v>-6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77">
        <v>144</v>
      </c>
      <c r="H64" s="177">
        <v>0</v>
      </c>
      <c r="I64" s="177">
        <v>0</v>
      </c>
      <c r="J64" s="177">
        <v>0</v>
      </c>
      <c r="K64" s="177">
        <v>-6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77">
        <v>144</v>
      </c>
      <c r="H65" s="177">
        <v>0</v>
      </c>
      <c r="I65" s="177">
        <v>0</v>
      </c>
      <c r="J65" s="177">
        <v>0</v>
      </c>
      <c r="K65" s="177">
        <v>-6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77">
        <v>144</v>
      </c>
      <c r="H66" s="177">
        <v>0</v>
      </c>
      <c r="I66" s="177">
        <v>0</v>
      </c>
      <c r="J66" s="177">
        <v>0</v>
      </c>
      <c r="K66" s="177">
        <v>-6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77">
        <v>144</v>
      </c>
      <c r="H67" s="177">
        <v>0</v>
      </c>
      <c r="I67" s="177">
        <v>0</v>
      </c>
      <c r="J67" s="177">
        <v>0</v>
      </c>
      <c r="K67" s="177">
        <v>-6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77">
        <v>144</v>
      </c>
      <c r="H68" s="177">
        <v>0</v>
      </c>
      <c r="I68" s="177">
        <v>0</v>
      </c>
      <c r="J68" s="177">
        <v>0</v>
      </c>
      <c r="K68" s="177">
        <v>-6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77">
        <v>144</v>
      </c>
      <c r="H69" s="177">
        <v>0</v>
      </c>
      <c r="I69" s="177">
        <v>0</v>
      </c>
      <c r="J69" s="177">
        <v>0</v>
      </c>
      <c r="K69" s="177">
        <v>-6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77">
        <v>144</v>
      </c>
      <c r="H70" s="177">
        <v>0</v>
      </c>
      <c r="I70" s="177">
        <v>0</v>
      </c>
      <c r="J70" s="177">
        <v>0</v>
      </c>
      <c r="K70" s="177">
        <v>-6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77">
        <v>144</v>
      </c>
      <c r="H71" s="177">
        <v>0</v>
      </c>
      <c r="I71" s="177">
        <v>0</v>
      </c>
      <c r="J71" s="177">
        <v>0</v>
      </c>
      <c r="K71" s="177">
        <v>-6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77">
        <v>144</v>
      </c>
      <c r="H72" s="177">
        <v>0</v>
      </c>
      <c r="I72" s="177">
        <v>0</v>
      </c>
      <c r="J72" s="177">
        <v>0</v>
      </c>
      <c r="K72" s="177">
        <v>-6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77">
        <v>144</v>
      </c>
      <c r="H73" s="177">
        <v>0</v>
      </c>
      <c r="I73" s="177">
        <v>0</v>
      </c>
      <c r="J73" s="177">
        <v>0</v>
      </c>
      <c r="K73" s="177">
        <v>-6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77">
        <v>144</v>
      </c>
      <c r="H74" s="177">
        <v>0</v>
      </c>
      <c r="I74" s="177">
        <v>0</v>
      </c>
      <c r="J74" s="177">
        <v>0</v>
      </c>
      <c r="K74" s="177">
        <v>-6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7">
        <v>144</v>
      </c>
      <c r="H75" s="177">
        <v>0</v>
      </c>
      <c r="I75" s="177">
        <v>0</v>
      </c>
      <c r="J75" s="177">
        <v>0</v>
      </c>
      <c r="K75" s="177">
        <v>-7.2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77">
        <v>144</v>
      </c>
      <c r="H76" s="177">
        <v>0</v>
      </c>
      <c r="I76" s="177">
        <v>0</v>
      </c>
      <c r="J76" s="177">
        <v>0</v>
      </c>
      <c r="K76" s="177">
        <v>-7.2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77">
        <v>144</v>
      </c>
      <c r="H77" s="177">
        <v>0</v>
      </c>
      <c r="I77" s="177">
        <v>0</v>
      </c>
      <c r="J77" s="177">
        <v>0</v>
      </c>
      <c r="K77" s="177">
        <v>-7.2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77">
        <v>144</v>
      </c>
      <c r="H78" s="177">
        <v>0</v>
      </c>
      <c r="I78" s="177">
        <v>0</v>
      </c>
      <c r="J78" s="177">
        <v>0</v>
      </c>
      <c r="K78" s="177">
        <v>-7.2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77">
        <v>144</v>
      </c>
      <c r="H79" s="177">
        <v>0</v>
      </c>
      <c r="I79" s="177">
        <v>0</v>
      </c>
      <c r="J79" s="177">
        <v>0</v>
      </c>
      <c r="K79" s="177">
        <v>-7.2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77">
        <v>146</v>
      </c>
      <c r="H80" s="177">
        <v>0</v>
      </c>
      <c r="I80" s="177">
        <v>0</v>
      </c>
      <c r="J80" s="177">
        <v>0</v>
      </c>
      <c r="K80" s="177">
        <v>-7.2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77">
        <v>146</v>
      </c>
      <c r="H81" s="177">
        <v>0</v>
      </c>
      <c r="I81" s="177">
        <v>0</v>
      </c>
      <c r="J81" s="177">
        <v>0</v>
      </c>
      <c r="K81" s="177">
        <v>-7.2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77">
        <v>146</v>
      </c>
      <c r="H82" s="177">
        <v>0</v>
      </c>
      <c r="I82" s="177">
        <v>0</v>
      </c>
      <c r="J82" s="177">
        <v>0</v>
      </c>
      <c r="K82" s="177">
        <v>-7.2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77">
        <v>147</v>
      </c>
      <c r="H83" s="177">
        <v>0</v>
      </c>
      <c r="I83" s="177">
        <v>0</v>
      </c>
      <c r="J83" s="177">
        <v>0</v>
      </c>
      <c r="K83" s="177">
        <v>-7.2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77">
        <v>147</v>
      </c>
      <c r="H84" s="177">
        <v>0</v>
      </c>
      <c r="I84" s="177">
        <v>0</v>
      </c>
      <c r="J84" s="177">
        <v>0</v>
      </c>
      <c r="K84" s="177">
        <v>-7.2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77">
        <v>147</v>
      </c>
      <c r="H85" s="177">
        <v>0</v>
      </c>
      <c r="I85" s="177">
        <v>0</v>
      </c>
      <c r="J85" s="177">
        <v>0</v>
      </c>
      <c r="K85" s="177">
        <v>-7.2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77">
        <v>147</v>
      </c>
      <c r="H86" s="177">
        <v>0</v>
      </c>
      <c r="I86" s="177">
        <v>0</v>
      </c>
      <c r="J86" s="177">
        <v>0</v>
      </c>
      <c r="K86" s="177">
        <v>-7.2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77">
        <v>147</v>
      </c>
      <c r="H87" s="177">
        <v>0</v>
      </c>
      <c r="I87" s="177">
        <v>0</v>
      </c>
      <c r="J87" s="177">
        <v>0</v>
      </c>
      <c r="K87" s="177">
        <v>-7.2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77">
        <v>147</v>
      </c>
      <c r="H88" s="177">
        <v>0</v>
      </c>
      <c r="I88" s="177">
        <v>0</v>
      </c>
      <c r="J88" s="177">
        <v>0</v>
      </c>
      <c r="K88" s="177">
        <v>-7.2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77">
        <v>147</v>
      </c>
      <c r="H89" s="177">
        <v>0</v>
      </c>
      <c r="I89" s="177">
        <v>0</v>
      </c>
      <c r="J89" s="177">
        <v>0</v>
      </c>
      <c r="K89" s="177">
        <v>-7.2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77">
        <v>147</v>
      </c>
      <c r="H90" s="177">
        <v>0</v>
      </c>
      <c r="I90" s="177">
        <v>0</v>
      </c>
      <c r="J90" s="177">
        <v>0</v>
      </c>
      <c r="K90" s="177">
        <v>-7.2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77">
        <v>149</v>
      </c>
      <c r="H91" s="177">
        <v>0</v>
      </c>
      <c r="I91" s="177">
        <v>0</v>
      </c>
      <c r="J91" s="177">
        <v>0</v>
      </c>
      <c r="K91" s="177">
        <v>-7.2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77">
        <v>149</v>
      </c>
      <c r="H92" s="177">
        <v>0</v>
      </c>
      <c r="I92" s="177">
        <v>0</v>
      </c>
      <c r="J92" s="177">
        <v>0</v>
      </c>
      <c r="K92" s="177">
        <v>-7.2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77">
        <v>149</v>
      </c>
      <c r="H93" s="177">
        <v>0</v>
      </c>
      <c r="I93" s="177">
        <v>0</v>
      </c>
      <c r="J93" s="177">
        <v>0</v>
      </c>
      <c r="K93" s="177">
        <v>-7.2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77">
        <v>149</v>
      </c>
      <c r="H94" s="177">
        <v>0</v>
      </c>
      <c r="I94" s="177">
        <v>0</v>
      </c>
      <c r="J94" s="177">
        <v>0</v>
      </c>
      <c r="K94" s="177">
        <v>-7.2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77">
        <v>151</v>
      </c>
      <c r="H95" s="177">
        <v>0</v>
      </c>
      <c r="I95" s="177">
        <v>0</v>
      </c>
      <c r="J95" s="177">
        <v>0</v>
      </c>
      <c r="K95" s="177">
        <v>-7.2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77">
        <v>151</v>
      </c>
      <c r="H96" s="177">
        <v>0</v>
      </c>
      <c r="I96" s="177">
        <v>0</v>
      </c>
      <c r="J96" s="177">
        <v>0</v>
      </c>
      <c r="K96" s="177">
        <v>-7.2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77">
        <v>151</v>
      </c>
      <c r="H97" s="177">
        <v>0</v>
      </c>
      <c r="I97" s="177">
        <v>0</v>
      </c>
      <c r="J97" s="177">
        <v>0</v>
      </c>
      <c r="K97" s="177">
        <v>-7.2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77">
        <v>151</v>
      </c>
      <c r="H98" s="177">
        <v>0</v>
      </c>
      <c r="I98" s="177">
        <v>0</v>
      </c>
      <c r="J98" s="177">
        <v>0</v>
      </c>
      <c r="K98" s="177">
        <v>-7.2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0.82850000000000001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3.548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-0.15990000000000015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7.82</v>
      </c>
      <c r="D3" s="177">
        <v>11.98</v>
      </c>
      <c r="E3" s="177">
        <v>0</v>
      </c>
      <c r="F3" s="177">
        <v>0</v>
      </c>
      <c r="G3" s="177">
        <v>32.72</v>
      </c>
      <c r="H3" s="177">
        <v>0</v>
      </c>
      <c r="I3" s="177">
        <v>36.93</v>
      </c>
      <c r="J3" s="177">
        <v>2.71</v>
      </c>
      <c r="K3" s="177">
        <v>257.27999999999997</v>
      </c>
      <c r="L3" s="177">
        <v>1.1100000000000001</v>
      </c>
      <c r="M3" s="177">
        <v>1.79</v>
      </c>
      <c r="N3" s="177">
        <v>1.73</v>
      </c>
      <c r="O3" s="177">
        <v>2.4300000000000002</v>
      </c>
      <c r="P3" s="177">
        <v>0.97</v>
      </c>
      <c r="Q3" s="177">
        <v>0.28999999999999998</v>
      </c>
      <c r="R3" s="177">
        <v>0.62</v>
      </c>
      <c r="S3" s="177">
        <v>0.39</v>
      </c>
      <c r="T3" s="177">
        <v>0.03</v>
      </c>
      <c r="U3" s="177">
        <v>2.02</v>
      </c>
      <c r="V3" s="177">
        <v>0.28999999999999998</v>
      </c>
      <c r="W3" s="177">
        <v>0.63</v>
      </c>
      <c r="X3" s="177">
        <v>2.11</v>
      </c>
      <c r="Y3" s="177">
        <v>0</v>
      </c>
      <c r="Z3" s="177">
        <v>3.97</v>
      </c>
      <c r="AA3" s="177">
        <v>1.29</v>
      </c>
      <c r="AB3" s="177">
        <v>0</v>
      </c>
      <c r="AC3" s="177">
        <v>21.1</v>
      </c>
      <c r="AD3" s="177">
        <v>0</v>
      </c>
      <c r="AE3" s="177">
        <v>0</v>
      </c>
      <c r="AF3" s="177">
        <v>0</v>
      </c>
      <c r="AG3" s="177">
        <v>33.44</v>
      </c>
      <c r="AH3" s="177">
        <v>0</v>
      </c>
      <c r="AI3" s="177">
        <v>14.15</v>
      </c>
      <c r="AJ3" s="177">
        <v>0</v>
      </c>
      <c r="AK3" s="177">
        <v>126.85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8.81</v>
      </c>
      <c r="AV3" s="177">
        <v>0.05</v>
      </c>
      <c r="AW3" s="177">
        <v>0.08</v>
      </c>
      <c r="AX3" s="177">
        <v>0.03</v>
      </c>
      <c r="AY3" s="177">
        <v>0.08</v>
      </c>
    </row>
    <row r="4" spans="1:51">
      <c r="A4" t="s">
        <v>46</v>
      </c>
      <c r="B4" s="177">
        <v>0</v>
      </c>
      <c r="C4" s="177">
        <v>7.82</v>
      </c>
      <c r="D4" s="177">
        <v>11.98</v>
      </c>
      <c r="E4" s="177">
        <v>0</v>
      </c>
      <c r="F4" s="177">
        <v>0</v>
      </c>
      <c r="G4" s="177">
        <v>32.72</v>
      </c>
      <c r="H4" s="177">
        <v>0</v>
      </c>
      <c r="I4" s="177">
        <v>36.93</v>
      </c>
      <c r="J4" s="177">
        <v>2.71</v>
      </c>
      <c r="K4" s="177">
        <v>257.27999999999997</v>
      </c>
      <c r="L4" s="177">
        <v>1.1100000000000001</v>
      </c>
      <c r="M4" s="177">
        <v>1.79</v>
      </c>
      <c r="N4" s="177">
        <v>1.73</v>
      </c>
      <c r="O4" s="177">
        <v>2.4300000000000002</v>
      </c>
      <c r="P4" s="177">
        <v>0.97</v>
      </c>
      <c r="Q4" s="177">
        <v>0.28999999999999998</v>
      </c>
      <c r="R4" s="177">
        <v>0.62</v>
      </c>
      <c r="S4" s="177">
        <v>0.39</v>
      </c>
      <c r="T4" s="177">
        <v>0.03</v>
      </c>
      <c r="U4" s="177">
        <v>2.02</v>
      </c>
      <c r="V4" s="177">
        <v>0.28999999999999998</v>
      </c>
      <c r="W4" s="177">
        <v>0.62</v>
      </c>
      <c r="X4" s="177">
        <v>2.11</v>
      </c>
      <c r="Y4" s="177">
        <v>0</v>
      </c>
      <c r="Z4" s="177">
        <v>3.97</v>
      </c>
      <c r="AA4" s="177">
        <v>1.29</v>
      </c>
      <c r="AB4" s="177">
        <v>0</v>
      </c>
      <c r="AC4" s="177">
        <v>20.45</v>
      </c>
      <c r="AD4" s="177">
        <v>0</v>
      </c>
      <c r="AE4" s="177">
        <v>0</v>
      </c>
      <c r="AF4" s="177">
        <v>0</v>
      </c>
      <c r="AG4" s="177">
        <v>44.04</v>
      </c>
      <c r="AH4" s="177">
        <v>0</v>
      </c>
      <c r="AI4" s="177">
        <v>14.15</v>
      </c>
      <c r="AJ4" s="177">
        <v>0</v>
      </c>
      <c r="AK4" s="177">
        <v>126.85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8.81</v>
      </c>
      <c r="AV4" s="177">
        <v>0.05</v>
      </c>
      <c r="AW4" s="177">
        <v>0.08</v>
      </c>
      <c r="AX4" s="177">
        <v>0.03</v>
      </c>
      <c r="AY4" s="177">
        <v>0.08</v>
      </c>
    </row>
    <row r="5" spans="1:51">
      <c r="A5" t="s">
        <v>47</v>
      </c>
      <c r="B5" s="177">
        <v>0</v>
      </c>
      <c r="C5" s="177">
        <v>7.82</v>
      </c>
      <c r="D5" s="177">
        <v>11.98</v>
      </c>
      <c r="E5" s="177">
        <v>0</v>
      </c>
      <c r="F5" s="177">
        <v>0</v>
      </c>
      <c r="G5" s="177">
        <v>32.72</v>
      </c>
      <c r="H5" s="177">
        <v>0</v>
      </c>
      <c r="I5" s="177">
        <v>36.93</v>
      </c>
      <c r="J5" s="177">
        <v>2.71</v>
      </c>
      <c r="K5" s="177">
        <v>257.27999999999997</v>
      </c>
      <c r="L5" s="177">
        <v>1.1100000000000001</v>
      </c>
      <c r="M5" s="177">
        <v>1.79</v>
      </c>
      <c r="N5" s="177">
        <v>1.73</v>
      </c>
      <c r="O5" s="177">
        <v>2.4300000000000002</v>
      </c>
      <c r="P5" s="177">
        <v>0.97</v>
      </c>
      <c r="Q5" s="177">
        <v>0.28999999999999998</v>
      </c>
      <c r="R5" s="177">
        <v>0.62</v>
      </c>
      <c r="S5" s="177">
        <v>0.39</v>
      </c>
      <c r="T5" s="177">
        <v>0.03</v>
      </c>
      <c r="U5" s="177">
        <v>2.02</v>
      </c>
      <c r="V5" s="177">
        <v>0.28999999999999998</v>
      </c>
      <c r="W5" s="177">
        <v>0.61</v>
      </c>
      <c r="X5" s="177">
        <v>2.11</v>
      </c>
      <c r="Y5" s="177">
        <v>0</v>
      </c>
      <c r="Z5" s="177">
        <v>3.97</v>
      </c>
      <c r="AA5" s="177">
        <v>1.29</v>
      </c>
      <c r="AB5" s="177">
        <v>0</v>
      </c>
      <c r="AC5" s="177">
        <v>20.45</v>
      </c>
      <c r="AD5" s="177">
        <v>0</v>
      </c>
      <c r="AE5" s="177">
        <v>0</v>
      </c>
      <c r="AF5" s="177">
        <v>0</v>
      </c>
      <c r="AG5" s="177">
        <v>33.44</v>
      </c>
      <c r="AH5" s="177">
        <v>0</v>
      </c>
      <c r="AI5" s="177">
        <v>14.15</v>
      </c>
      <c r="AJ5" s="177">
        <v>0</v>
      </c>
      <c r="AK5" s="177">
        <v>126.85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8.81</v>
      </c>
      <c r="AV5" s="177">
        <v>0.05</v>
      </c>
      <c r="AW5" s="177">
        <v>0.08</v>
      </c>
      <c r="AX5" s="177">
        <v>0.02</v>
      </c>
      <c r="AY5" s="177">
        <v>0.08</v>
      </c>
    </row>
    <row r="6" spans="1:51">
      <c r="A6" t="s">
        <v>48</v>
      </c>
      <c r="B6" s="177">
        <v>0</v>
      </c>
      <c r="C6" s="177">
        <v>7.82</v>
      </c>
      <c r="D6" s="177">
        <v>11.98</v>
      </c>
      <c r="E6" s="177">
        <v>0</v>
      </c>
      <c r="F6" s="177">
        <v>0</v>
      </c>
      <c r="G6" s="177">
        <v>32.72</v>
      </c>
      <c r="H6" s="177">
        <v>0</v>
      </c>
      <c r="I6" s="177">
        <v>36.93</v>
      </c>
      <c r="J6" s="177">
        <v>2.71</v>
      </c>
      <c r="K6" s="177">
        <v>257.27999999999997</v>
      </c>
      <c r="L6" s="177">
        <v>1.1100000000000001</v>
      </c>
      <c r="M6" s="177">
        <v>1.79</v>
      </c>
      <c r="N6" s="177">
        <v>1.73</v>
      </c>
      <c r="O6" s="177">
        <v>2.4300000000000002</v>
      </c>
      <c r="P6" s="177">
        <v>0.97</v>
      </c>
      <c r="Q6" s="177">
        <v>0.28999999999999998</v>
      </c>
      <c r="R6" s="177">
        <v>0.62</v>
      </c>
      <c r="S6" s="177">
        <v>0.39</v>
      </c>
      <c r="T6" s="177">
        <v>0.03</v>
      </c>
      <c r="U6" s="177">
        <v>2.02</v>
      </c>
      <c r="V6" s="177">
        <v>0.28999999999999998</v>
      </c>
      <c r="W6" s="177">
        <v>0.61</v>
      </c>
      <c r="X6" s="177">
        <v>2.11</v>
      </c>
      <c r="Y6" s="177">
        <v>0</v>
      </c>
      <c r="Z6" s="177">
        <v>3.97</v>
      </c>
      <c r="AA6" s="177">
        <v>1.29</v>
      </c>
      <c r="AB6" s="177">
        <v>0</v>
      </c>
      <c r="AC6" s="177">
        <v>20.45</v>
      </c>
      <c r="AD6" s="177">
        <v>0</v>
      </c>
      <c r="AE6" s="177">
        <v>0</v>
      </c>
      <c r="AF6" s="177">
        <v>0</v>
      </c>
      <c r="AG6" s="177">
        <v>33.44</v>
      </c>
      <c r="AH6" s="177">
        <v>0</v>
      </c>
      <c r="AI6" s="177">
        <v>14.15</v>
      </c>
      <c r="AJ6" s="177">
        <v>0</v>
      </c>
      <c r="AK6" s="177">
        <v>126.85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8.81</v>
      </c>
      <c r="AV6" s="177">
        <v>0.05</v>
      </c>
      <c r="AW6" s="177">
        <v>0.06</v>
      </c>
      <c r="AX6" s="177">
        <v>0</v>
      </c>
      <c r="AY6" s="177">
        <v>0.08</v>
      </c>
    </row>
    <row r="7" spans="1:51">
      <c r="A7" t="s">
        <v>49</v>
      </c>
      <c r="B7" s="177">
        <v>0</v>
      </c>
      <c r="C7" s="177">
        <v>7.82</v>
      </c>
      <c r="D7" s="177">
        <v>11.98</v>
      </c>
      <c r="E7" s="177">
        <v>0</v>
      </c>
      <c r="F7" s="177">
        <v>0</v>
      </c>
      <c r="G7" s="177">
        <v>32.72</v>
      </c>
      <c r="H7" s="177">
        <v>0</v>
      </c>
      <c r="I7" s="177">
        <v>36.93</v>
      </c>
      <c r="J7" s="177">
        <v>2.71</v>
      </c>
      <c r="K7" s="177">
        <v>318.32</v>
      </c>
      <c r="L7" s="177">
        <v>1.1100000000000001</v>
      </c>
      <c r="M7" s="177">
        <v>1.79</v>
      </c>
      <c r="N7" s="177">
        <v>1.73</v>
      </c>
      <c r="O7" s="177">
        <v>2.4300000000000002</v>
      </c>
      <c r="P7" s="177">
        <v>0.97</v>
      </c>
      <c r="Q7" s="177">
        <v>0.28999999999999998</v>
      </c>
      <c r="R7" s="177">
        <v>0.62</v>
      </c>
      <c r="S7" s="177">
        <v>0.39</v>
      </c>
      <c r="T7" s="177">
        <v>0.03</v>
      </c>
      <c r="U7" s="177">
        <v>2.02</v>
      </c>
      <c r="V7" s="177">
        <v>0.28999999999999998</v>
      </c>
      <c r="W7" s="177">
        <v>0.61</v>
      </c>
      <c r="X7" s="177">
        <v>2.11</v>
      </c>
      <c r="Y7" s="177">
        <v>0</v>
      </c>
      <c r="Z7" s="177">
        <v>3.97</v>
      </c>
      <c r="AA7" s="177">
        <v>1.29</v>
      </c>
      <c r="AB7" s="177">
        <v>0</v>
      </c>
      <c r="AC7" s="177">
        <v>20.45</v>
      </c>
      <c r="AD7" s="177">
        <v>0</v>
      </c>
      <c r="AE7" s="177">
        <v>0</v>
      </c>
      <c r="AF7" s="177">
        <v>0</v>
      </c>
      <c r="AG7" s="177">
        <v>33.44</v>
      </c>
      <c r="AH7" s="177">
        <v>0</v>
      </c>
      <c r="AI7" s="177">
        <v>14.15</v>
      </c>
      <c r="AJ7" s="177">
        <v>0</v>
      </c>
      <c r="AK7" s="177">
        <v>126.85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8.67</v>
      </c>
      <c r="AV7" s="177">
        <v>0.05</v>
      </c>
      <c r="AW7" s="177">
        <v>0.03</v>
      </c>
      <c r="AX7" s="177">
        <v>0</v>
      </c>
      <c r="AY7" s="177">
        <v>0.08</v>
      </c>
    </row>
    <row r="8" spans="1:51">
      <c r="A8" t="s">
        <v>50</v>
      </c>
      <c r="B8" s="177">
        <v>0</v>
      </c>
      <c r="C8" s="177">
        <v>8.33</v>
      </c>
      <c r="D8" s="177">
        <v>11.98</v>
      </c>
      <c r="E8" s="177">
        <v>0</v>
      </c>
      <c r="F8" s="177">
        <v>0</v>
      </c>
      <c r="G8" s="177">
        <v>32.72</v>
      </c>
      <c r="H8" s="177">
        <v>0</v>
      </c>
      <c r="I8" s="177">
        <v>36.93</v>
      </c>
      <c r="J8" s="177">
        <v>2.71</v>
      </c>
      <c r="K8" s="177">
        <v>378.21</v>
      </c>
      <c r="L8" s="177">
        <v>1.1100000000000001</v>
      </c>
      <c r="M8" s="177">
        <v>1.79</v>
      </c>
      <c r="N8" s="177">
        <v>1.73</v>
      </c>
      <c r="O8" s="177">
        <v>2.4300000000000002</v>
      </c>
      <c r="P8" s="177">
        <v>0.97</v>
      </c>
      <c r="Q8" s="177">
        <v>0.28999999999999998</v>
      </c>
      <c r="R8" s="177">
        <v>0.62</v>
      </c>
      <c r="S8" s="177">
        <v>0.39</v>
      </c>
      <c r="T8" s="177">
        <v>0.03</v>
      </c>
      <c r="U8" s="177">
        <v>2.02</v>
      </c>
      <c r="V8" s="177">
        <v>0.28999999999999998</v>
      </c>
      <c r="W8" s="177">
        <v>0.61</v>
      </c>
      <c r="X8" s="177">
        <v>2.11</v>
      </c>
      <c r="Y8" s="177">
        <v>0</v>
      </c>
      <c r="Z8" s="177">
        <v>3.97</v>
      </c>
      <c r="AA8" s="177">
        <v>1.29</v>
      </c>
      <c r="AB8" s="177">
        <v>0</v>
      </c>
      <c r="AC8" s="177">
        <v>20.45</v>
      </c>
      <c r="AD8" s="177">
        <v>0</v>
      </c>
      <c r="AE8" s="177">
        <v>0</v>
      </c>
      <c r="AF8" s="177">
        <v>0</v>
      </c>
      <c r="AG8" s="177">
        <v>33.44</v>
      </c>
      <c r="AH8" s="177">
        <v>0</v>
      </c>
      <c r="AI8" s="177">
        <v>14.15</v>
      </c>
      <c r="AJ8" s="177">
        <v>0</v>
      </c>
      <c r="AK8" s="177">
        <v>126.85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8.6</v>
      </c>
      <c r="AV8" s="177">
        <v>0.05</v>
      </c>
      <c r="AW8" s="177">
        <v>0</v>
      </c>
      <c r="AX8" s="177">
        <v>0</v>
      </c>
      <c r="AY8" s="177">
        <v>0.08</v>
      </c>
    </row>
    <row r="9" spans="1:51">
      <c r="A9" t="s">
        <v>51</v>
      </c>
      <c r="B9" s="177">
        <v>0</v>
      </c>
      <c r="C9" s="177">
        <v>8.33</v>
      </c>
      <c r="D9" s="177">
        <v>11.98</v>
      </c>
      <c r="E9" s="177">
        <v>0</v>
      </c>
      <c r="F9" s="177">
        <v>0</v>
      </c>
      <c r="G9" s="177">
        <v>32.72</v>
      </c>
      <c r="H9" s="177">
        <v>0</v>
      </c>
      <c r="I9" s="177">
        <v>36.93</v>
      </c>
      <c r="J9" s="177">
        <v>2.71</v>
      </c>
      <c r="K9" s="177">
        <v>378.21</v>
      </c>
      <c r="L9" s="177">
        <v>1.1100000000000001</v>
      </c>
      <c r="M9" s="177">
        <v>1.79</v>
      </c>
      <c r="N9" s="177">
        <v>1.73</v>
      </c>
      <c r="O9" s="177">
        <v>2.4300000000000002</v>
      </c>
      <c r="P9" s="177">
        <v>0.97</v>
      </c>
      <c r="Q9" s="177">
        <v>0.28999999999999998</v>
      </c>
      <c r="R9" s="177">
        <v>0.62</v>
      </c>
      <c r="S9" s="177">
        <v>0.39</v>
      </c>
      <c r="T9" s="177">
        <v>0.03</v>
      </c>
      <c r="U9" s="177">
        <v>2.02</v>
      </c>
      <c r="V9" s="177">
        <v>0.28999999999999998</v>
      </c>
      <c r="W9" s="177">
        <v>0.61</v>
      </c>
      <c r="X9" s="177">
        <v>2.11</v>
      </c>
      <c r="Y9" s="177">
        <v>0</v>
      </c>
      <c r="Z9" s="177">
        <v>3.97</v>
      </c>
      <c r="AA9" s="177">
        <v>1.29</v>
      </c>
      <c r="AB9" s="177">
        <v>0</v>
      </c>
      <c r="AC9" s="177">
        <v>20.45</v>
      </c>
      <c r="AD9" s="177">
        <v>0</v>
      </c>
      <c r="AE9" s="177">
        <v>0</v>
      </c>
      <c r="AF9" s="177">
        <v>0</v>
      </c>
      <c r="AG9" s="177">
        <v>33.44</v>
      </c>
      <c r="AH9" s="177">
        <v>0</v>
      </c>
      <c r="AI9" s="177">
        <v>14.15</v>
      </c>
      <c r="AJ9" s="177">
        <v>0</v>
      </c>
      <c r="AK9" s="177">
        <v>126.85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8.6</v>
      </c>
      <c r="AV9" s="177">
        <v>0.05</v>
      </c>
      <c r="AW9" s="177">
        <v>0</v>
      </c>
      <c r="AX9" s="177">
        <v>0</v>
      </c>
      <c r="AY9" s="177">
        <v>0.08</v>
      </c>
    </row>
    <row r="10" spans="1:51">
      <c r="A10" t="s">
        <v>52</v>
      </c>
      <c r="B10" s="177">
        <v>0</v>
      </c>
      <c r="C10" s="177">
        <v>8.33</v>
      </c>
      <c r="D10" s="177">
        <v>11.98</v>
      </c>
      <c r="E10" s="177">
        <v>0</v>
      </c>
      <c r="F10" s="177">
        <v>0</v>
      </c>
      <c r="G10" s="177">
        <v>32.72</v>
      </c>
      <c r="H10" s="177">
        <v>0</v>
      </c>
      <c r="I10" s="177">
        <v>36.93</v>
      </c>
      <c r="J10" s="177">
        <v>2.71</v>
      </c>
      <c r="K10" s="177">
        <v>378.21</v>
      </c>
      <c r="L10" s="177">
        <v>1.1100000000000001</v>
      </c>
      <c r="M10" s="177">
        <v>1.79</v>
      </c>
      <c r="N10" s="177">
        <v>1.73</v>
      </c>
      <c r="O10" s="177">
        <v>2.4300000000000002</v>
      </c>
      <c r="P10" s="177">
        <v>0.97</v>
      </c>
      <c r="Q10" s="177">
        <v>0.4</v>
      </c>
      <c r="R10" s="177">
        <v>0.62</v>
      </c>
      <c r="S10" s="177">
        <v>0.39</v>
      </c>
      <c r="T10" s="177">
        <v>0.03</v>
      </c>
      <c r="U10" s="177">
        <v>2.02</v>
      </c>
      <c r="V10" s="177">
        <v>0.28999999999999998</v>
      </c>
      <c r="W10" s="177">
        <v>0.61</v>
      </c>
      <c r="X10" s="177">
        <v>2.11</v>
      </c>
      <c r="Y10" s="177">
        <v>0</v>
      </c>
      <c r="Z10" s="177">
        <v>3.97</v>
      </c>
      <c r="AA10" s="177">
        <v>1.29</v>
      </c>
      <c r="AB10" s="177">
        <v>0</v>
      </c>
      <c r="AC10" s="177">
        <v>20.45</v>
      </c>
      <c r="AD10" s="177">
        <v>0</v>
      </c>
      <c r="AE10" s="177">
        <v>0</v>
      </c>
      <c r="AF10" s="177">
        <v>0</v>
      </c>
      <c r="AG10" s="177">
        <v>33.44</v>
      </c>
      <c r="AH10" s="177">
        <v>0</v>
      </c>
      <c r="AI10" s="177">
        <v>14.15</v>
      </c>
      <c r="AJ10" s="177">
        <v>0</v>
      </c>
      <c r="AK10" s="177">
        <v>126.85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8.5299999999999994</v>
      </c>
      <c r="AV10" s="177">
        <v>0.05</v>
      </c>
      <c r="AW10" s="177">
        <v>0</v>
      </c>
      <c r="AX10" s="177">
        <v>0</v>
      </c>
      <c r="AY10" s="177">
        <v>0.08</v>
      </c>
    </row>
    <row r="11" spans="1:51">
      <c r="A11" t="s">
        <v>53</v>
      </c>
      <c r="B11" s="177">
        <v>0</v>
      </c>
      <c r="C11" s="177">
        <v>8.33</v>
      </c>
      <c r="D11" s="177">
        <v>11.98</v>
      </c>
      <c r="E11" s="177">
        <v>0</v>
      </c>
      <c r="F11" s="177">
        <v>0</v>
      </c>
      <c r="G11" s="177">
        <v>32.72</v>
      </c>
      <c r="H11" s="177">
        <v>0</v>
      </c>
      <c r="I11" s="177">
        <v>36.93</v>
      </c>
      <c r="J11" s="177">
        <v>2.71</v>
      </c>
      <c r="K11" s="177">
        <v>339.51</v>
      </c>
      <c r="L11" s="177">
        <v>0.44</v>
      </c>
      <c r="M11" s="177">
        <v>1.79</v>
      </c>
      <c r="N11" s="177">
        <v>1.73</v>
      </c>
      <c r="O11" s="177">
        <v>2.4300000000000002</v>
      </c>
      <c r="P11" s="177">
        <v>0.97</v>
      </c>
      <c r="Q11" s="177">
        <v>0.32</v>
      </c>
      <c r="R11" s="177">
        <v>0.62</v>
      </c>
      <c r="S11" s="177">
        <v>0.39</v>
      </c>
      <c r="T11" s="177">
        <v>0.03</v>
      </c>
      <c r="U11" s="177">
        <v>2.02</v>
      </c>
      <c r="V11" s="177">
        <v>0.28999999999999998</v>
      </c>
      <c r="W11" s="177">
        <v>0.61</v>
      </c>
      <c r="X11" s="177">
        <v>2.11</v>
      </c>
      <c r="Y11" s="177">
        <v>0</v>
      </c>
      <c r="Z11" s="177">
        <v>3.97</v>
      </c>
      <c r="AA11" s="177">
        <v>1.29</v>
      </c>
      <c r="AB11" s="177">
        <v>0</v>
      </c>
      <c r="AC11" s="177">
        <v>20.45</v>
      </c>
      <c r="AD11" s="177">
        <v>0</v>
      </c>
      <c r="AE11" s="177">
        <v>0</v>
      </c>
      <c r="AF11" s="177">
        <v>0</v>
      </c>
      <c r="AG11" s="177">
        <v>33.44</v>
      </c>
      <c r="AH11" s="177">
        <v>0</v>
      </c>
      <c r="AI11" s="177">
        <v>14.15</v>
      </c>
      <c r="AJ11" s="177">
        <v>0</v>
      </c>
      <c r="AK11" s="177">
        <v>126.85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8.2899999999999991</v>
      </c>
      <c r="AV11" s="177">
        <v>0.05</v>
      </c>
      <c r="AW11" s="177">
        <v>0</v>
      </c>
      <c r="AX11" s="177">
        <v>0</v>
      </c>
      <c r="AY11" s="177">
        <v>0.08</v>
      </c>
    </row>
    <row r="12" spans="1:51">
      <c r="A12" t="s">
        <v>54</v>
      </c>
      <c r="B12" s="177">
        <v>0</v>
      </c>
      <c r="C12" s="177">
        <v>8.33</v>
      </c>
      <c r="D12" s="177">
        <v>11.98</v>
      </c>
      <c r="E12" s="177">
        <v>0</v>
      </c>
      <c r="F12" s="177">
        <v>0</v>
      </c>
      <c r="G12" s="177">
        <v>32.72</v>
      </c>
      <c r="H12" s="177">
        <v>0</v>
      </c>
      <c r="I12" s="177">
        <v>36.93</v>
      </c>
      <c r="J12" s="177">
        <v>2.71</v>
      </c>
      <c r="K12" s="177">
        <v>291.14</v>
      </c>
      <c r="L12" s="177">
        <v>0.44</v>
      </c>
      <c r="M12" s="177">
        <v>1.79</v>
      </c>
      <c r="N12" s="177">
        <v>1.73</v>
      </c>
      <c r="O12" s="177">
        <v>2.4300000000000002</v>
      </c>
      <c r="P12" s="177">
        <v>0.97</v>
      </c>
      <c r="Q12" s="177">
        <v>0.32</v>
      </c>
      <c r="R12" s="177">
        <v>0.62</v>
      </c>
      <c r="S12" s="177">
        <v>0.39</v>
      </c>
      <c r="T12" s="177">
        <v>0.03</v>
      </c>
      <c r="U12" s="177">
        <v>2.02</v>
      </c>
      <c r="V12" s="177">
        <v>0.28999999999999998</v>
      </c>
      <c r="W12" s="177">
        <v>0.61</v>
      </c>
      <c r="X12" s="177">
        <v>2.11</v>
      </c>
      <c r="Y12" s="177">
        <v>0</v>
      </c>
      <c r="Z12" s="177">
        <v>3.97</v>
      </c>
      <c r="AA12" s="177">
        <v>1.29</v>
      </c>
      <c r="AB12" s="177">
        <v>0</v>
      </c>
      <c r="AC12" s="177">
        <v>20.48</v>
      </c>
      <c r="AD12" s="177">
        <v>0</v>
      </c>
      <c r="AE12" s="177">
        <v>0</v>
      </c>
      <c r="AF12" s="177">
        <v>0</v>
      </c>
      <c r="AG12" s="177">
        <v>33.44</v>
      </c>
      <c r="AH12" s="177">
        <v>0</v>
      </c>
      <c r="AI12" s="177">
        <v>14.15</v>
      </c>
      <c r="AJ12" s="177">
        <v>0</v>
      </c>
      <c r="AK12" s="177">
        <v>126.85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8.19</v>
      </c>
      <c r="AV12" s="177">
        <v>0.05</v>
      </c>
      <c r="AW12" s="177">
        <v>0</v>
      </c>
      <c r="AX12" s="177">
        <v>0</v>
      </c>
      <c r="AY12" s="177">
        <v>0.08</v>
      </c>
    </row>
    <row r="13" spans="1:51">
      <c r="A13" t="s">
        <v>55</v>
      </c>
      <c r="B13" s="177">
        <v>0</v>
      </c>
      <c r="C13" s="177">
        <v>8.33</v>
      </c>
      <c r="D13" s="177">
        <v>11.98</v>
      </c>
      <c r="E13" s="177">
        <v>0</v>
      </c>
      <c r="F13" s="177">
        <v>0</v>
      </c>
      <c r="G13" s="177">
        <v>32.72</v>
      </c>
      <c r="H13" s="177">
        <v>0</v>
      </c>
      <c r="I13" s="177">
        <v>36.93</v>
      </c>
      <c r="J13" s="177">
        <v>2.71</v>
      </c>
      <c r="K13" s="177">
        <v>257.27999999999997</v>
      </c>
      <c r="L13" s="177">
        <v>0.45</v>
      </c>
      <c r="M13" s="177">
        <v>1.79</v>
      </c>
      <c r="N13" s="177">
        <v>1.73</v>
      </c>
      <c r="O13" s="177">
        <v>2.4300000000000002</v>
      </c>
      <c r="P13" s="177">
        <v>0.97</v>
      </c>
      <c r="Q13" s="177">
        <v>0.32</v>
      </c>
      <c r="R13" s="177">
        <v>0.62</v>
      </c>
      <c r="S13" s="177">
        <v>0.39</v>
      </c>
      <c r="T13" s="177">
        <v>0.03</v>
      </c>
      <c r="U13" s="177">
        <v>2.02</v>
      </c>
      <c r="V13" s="177">
        <v>0.28999999999999998</v>
      </c>
      <c r="W13" s="177">
        <v>1.41</v>
      </c>
      <c r="X13" s="177">
        <v>2.11</v>
      </c>
      <c r="Y13" s="177">
        <v>0</v>
      </c>
      <c r="Z13" s="177">
        <v>3.97</v>
      </c>
      <c r="AA13" s="177">
        <v>1.29</v>
      </c>
      <c r="AB13" s="177">
        <v>0</v>
      </c>
      <c r="AC13" s="177">
        <v>20.48</v>
      </c>
      <c r="AD13" s="177">
        <v>0</v>
      </c>
      <c r="AE13" s="177">
        <v>0</v>
      </c>
      <c r="AF13" s="177">
        <v>0</v>
      </c>
      <c r="AG13" s="177">
        <v>33.44</v>
      </c>
      <c r="AH13" s="177">
        <v>0</v>
      </c>
      <c r="AI13" s="177">
        <v>14.15</v>
      </c>
      <c r="AJ13" s="177">
        <v>0</v>
      </c>
      <c r="AK13" s="177">
        <v>126.85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8.19</v>
      </c>
      <c r="AV13" s="177">
        <v>0.05</v>
      </c>
      <c r="AW13" s="177">
        <v>0</v>
      </c>
      <c r="AX13" s="177">
        <v>0</v>
      </c>
      <c r="AY13" s="177">
        <v>0.08</v>
      </c>
    </row>
    <row r="14" spans="1:51">
      <c r="A14" t="s">
        <v>56</v>
      </c>
      <c r="B14" s="177">
        <v>0</v>
      </c>
      <c r="C14" s="177">
        <v>8.33</v>
      </c>
      <c r="D14" s="177">
        <v>11.98</v>
      </c>
      <c r="E14" s="177">
        <v>0</v>
      </c>
      <c r="F14" s="177">
        <v>0</v>
      </c>
      <c r="G14" s="177">
        <v>32.72</v>
      </c>
      <c r="H14" s="177">
        <v>0</v>
      </c>
      <c r="I14" s="177">
        <v>36.93</v>
      </c>
      <c r="J14" s="177">
        <v>2.71</v>
      </c>
      <c r="K14" s="177">
        <v>257.27999999999997</v>
      </c>
      <c r="L14" s="177">
        <v>0.45</v>
      </c>
      <c r="M14" s="177">
        <v>1.79</v>
      </c>
      <c r="N14" s="177">
        <v>1.73</v>
      </c>
      <c r="O14" s="177">
        <v>2.4300000000000002</v>
      </c>
      <c r="P14" s="177">
        <v>0.97</v>
      </c>
      <c r="Q14" s="177">
        <v>0.32</v>
      </c>
      <c r="R14" s="177">
        <v>0.62</v>
      </c>
      <c r="S14" s="177">
        <v>0.39</v>
      </c>
      <c r="T14" s="177">
        <v>0.03</v>
      </c>
      <c r="U14" s="177">
        <v>2.02</v>
      </c>
      <c r="V14" s="177">
        <v>0.28999999999999998</v>
      </c>
      <c r="W14" s="177">
        <v>1.24</v>
      </c>
      <c r="X14" s="177">
        <v>2.11</v>
      </c>
      <c r="Y14" s="177">
        <v>0</v>
      </c>
      <c r="Z14" s="177">
        <v>3.97</v>
      </c>
      <c r="AA14" s="177">
        <v>1.29</v>
      </c>
      <c r="AB14" s="177">
        <v>0</v>
      </c>
      <c r="AC14" s="177">
        <v>20.48</v>
      </c>
      <c r="AD14" s="177">
        <v>0</v>
      </c>
      <c r="AE14" s="177">
        <v>0</v>
      </c>
      <c r="AF14" s="177">
        <v>0</v>
      </c>
      <c r="AG14" s="177">
        <v>33.44</v>
      </c>
      <c r="AH14" s="177">
        <v>0</v>
      </c>
      <c r="AI14" s="177">
        <v>14.15</v>
      </c>
      <c r="AJ14" s="177">
        <v>0</v>
      </c>
      <c r="AK14" s="177">
        <v>126.85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8.19</v>
      </c>
      <c r="AV14" s="177">
        <v>0.05</v>
      </c>
      <c r="AW14" s="177">
        <v>0</v>
      </c>
      <c r="AX14" s="177">
        <v>0</v>
      </c>
      <c r="AY14" s="177">
        <v>0.08</v>
      </c>
    </row>
    <row r="15" spans="1:51">
      <c r="A15" t="s">
        <v>57</v>
      </c>
      <c r="B15" s="177">
        <v>0</v>
      </c>
      <c r="C15" s="177">
        <v>8.33</v>
      </c>
      <c r="D15" s="177">
        <v>11.98</v>
      </c>
      <c r="E15" s="177">
        <v>0</v>
      </c>
      <c r="F15" s="177">
        <v>0</v>
      </c>
      <c r="G15" s="177">
        <v>32.72</v>
      </c>
      <c r="H15" s="177">
        <v>0</v>
      </c>
      <c r="I15" s="177">
        <v>36.93</v>
      </c>
      <c r="J15" s="177">
        <v>2.71</v>
      </c>
      <c r="K15" s="177">
        <v>320.16000000000003</v>
      </c>
      <c r="L15" s="177">
        <v>0.45</v>
      </c>
      <c r="M15" s="177">
        <v>1.79</v>
      </c>
      <c r="N15" s="177">
        <v>1.73</v>
      </c>
      <c r="O15" s="177">
        <v>2.4300000000000002</v>
      </c>
      <c r="P15" s="177">
        <v>0.97</v>
      </c>
      <c r="Q15" s="177">
        <v>0</v>
      </c>
      <c r="R15" s="177">
        <v>0.62</v>
      </c>
      <c r="S15" s="177">
        <v>0.39</v>
      </c>
      <c r="T15" s="177">
        <v>0.03</v>
      </c>
      <c r="U15" s="177">
        <v>2.02</v>
      </c>
      <c r="V15" s="177">
        <v>0.28999999999999998</v>
      </c>
      <c r="W15" s="177">
        <v>1.24</v>
      </c>
      <c r="X15" s="177">
        <v>2.11</v>
      </c>
      <c r="Y15" s="177">
        <v>0</v>
      </c>
      <c r="Z15" s="177">
        <v>3.97</v>
      </c>
      <c r="AA15" s="177">
        <v>1.29</v>
      </c>
      <c r="AB15" s="177">
        <v>0</v>
      </c>
      <c r="AC15" s="177">
        <v>20.48</v>
      </c>
      <c r="AD15" s="177">
        <v>0</v>
      </c>
      <c r="AE15" s="177">
        <v>0</v>
      </c>
      <c r="AF15" s="177">
        <v>0</v>
      </c>
      <c r="AG15" s="177">
        <v>32.520000000000003</v>
      </c>
      <c r="AH15" s="177">
        <v>0</v>
      </c>
      <c r="AI15" s="177">
        <v>14.15</v>
      </c>
      <c r="AJ15" s="177">
        <v>0</v>
      </c>
      <c r="AK15" s="177">
        <v>126.85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8.11</v>
      </c>
      <c r="AV15" s="177">
        <v>0.05</v>
      </c>
      <c r="AW15" s="177">
        <v>0</v>
      </c>
      <c r="AX15" s="177">
        <v>0</v>
      </c>
      <c r="AY15" s="177">
        <v>0.08</v>
      </c>
    </row>
    <row r="16" spans="1:51">
      <c r="A16" t="s">
        <v>58</v>
      </c>
      <c r="B16" s="177">
        <v>0</v>
      </c>
      <c r="C16" s="177">
        <v>8.33</v>
      </c>
      <c r="D16" s="177">
        <v>11.98</v>
      </c>
      <c r="E16" s="177">
        <v>0</v>
      </c>
      <c r="F16" s="177">
        <v>0</v>
      </c>
      <c r="G16" s="177">
        <v>32.72</v>
      </c>
      <c r="H16" s="177">
        <v>0</v>
      </c>
      <c r="I16" s="177">
        <v>36.93</v>
      </c>
      <c r="J16" s="177">
        <v>2.71</v>
      </c>
      <c r="K16" s="177">
        <v>378.21</v>
      </c>
      <c r="L16" s="177">
        <v>0.45</v>
      </c>
      <c r="M16" s="177">
        <v>1.79</v>
      </c>
      <c r="N16" s="177">
        <v>1.73</v>
      </c>
      <c r="O16" s="177">
        <v>2.4300000000000002</v>
      </c>
      <c r="P16" s="177">
        <v>0.97</v>
      </c>
      <c r="Q16" s="177">
        <v>0.31</v>
      </c>
      <c r="R16" s="177">
        <v>0.62</v>
      </c>
      <c r="S16" s="177">
        <v>0.39</v>
      </c>
      <c r="T16" s="177">
        <v>0.03</v>
      </c>
      <c r="U16" s="177">
        <v>2.02</v>
      </c>
      <c r="V16" s="177">
        <v>0.28999999999999998</v>
      </c>
      <c r="W16" s="177">
        <v>1.24</v>
      </c>
      <c r="X16" s="177">
        <v>2.11</v>
      </c>
      <c r="Y16" s="177">
        <v>0</v>
      </c>
      <c r="Z16" s="177">
        <v>3.97</v>
      </c>
      <c r="AA16" s="177">
        <v>1.29</v>
      </c>
      <c r="AB16" s="177">
        <v>0</v>
      </c>
      <c r="AC16" s="177">
        <v>20.48</v>
      </c>
      <c r="AD16" s="177">
        <v>0</v>
      </c>
      <c r="AE16" s="177">
        <v>0</v>
      </c>
      <c r="AF16" s="177">
        <v>0</v>
      </c>
      <c r="AG16" s="177">
        <v>32.520000000000003</v>
      </c>
      <c r="AH16" s="177">
        <v>0</v>
      </c>
      <c r="AI16" s="177">
        <v>14.15</v>
      </c>
      <c r="AJ16" s="177">
        <v>0</v>
      </c>
      <c r="AK16" s="177">
        <v>126.85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8.0399999999999991</v>
      </c>
      <c r="AV16" s="177">
        <v>0.05</v>
      </c>
      <c r="AW16" s="177">
        <v>0</v>
      </c>
      <c r="AX16" s="177">
        <v>0</v>
      </c>
      <c r="AY16" s="177">
        <v>0.08</v>
      </c>
    </row>
    <row r="17" spans="1:51">
      <c r="A17" t="s">
        <v>59</v>
      </c>
      <c r="B17" s="177">
        <v>0</v>
      </c>
      <c r="C17" s="177">
        <v>8.33</v>
      </c>
      <c r="D17" s="177">
        <v>11.98</v>
      </c>
      <c r="E17" s="177">
        <v>0</v>
      </c>
      <c r="F17" s="177">
        <v>0</v>
      </c>
      <c r="G17" s="177">
        <v>32.72</v>
      </c>
      <c r="H17" s="177">
        <v>0</v>
      </c>
      <c r="I17" s="177">
        <v>36.93</v>
      </c>
      <c r="J17" s="177">
        <v>2.71</v>
      </c>
      <c r="K17" s="177">
        <v>378.21</v>
      </c>
      <c r="L17" s="177">
        <v>0.45</v>
      </c>
      <c r="M17" s="177">
        <v>1.79</v>
      </c>
      <c r="N17" s="177">
        <v>1.73</v>
      </c>
      <c r="O17" s="177">
        <v>2.4300000000000002</v>
      </c>
      <c r="P17" s="177">
        <v>0.97</v>
      </c>
      <c r="Q17" s="177">
        <v>0.31</v>
      </c>
      <c r="R17" s="177">
        <v>0.62</v>
      </c>
      <c r="S17" s="177">
        <v>0.39</v>
      </c>
      <c r="T17" s="177">
        <v>0.03</v>
      </c>
      <c r="U17" s="177">
        <v>2.02</v>
      </c>
      <c r="V17" s="177">
        <v>0.28999999999999998</v>
      </c>
      <c r="W17" s="177">
        <v>1.66</v>
      </c>
      <c r="X17" s="177">
        <v>2.11</v>
      </c>
      <c r="Y17" s="177">
        <v>0</v>
      </c>
      <c r="Z17" s="177">
        <v>3.97</v>
      </c>
      <c r="AA17" s="177">
        <v>1.29</v>
      </c>
      <c r="AB17" s="177">
        <v>0</v>
      </c>
      <c r="AC17" s="177">
        <v>20.48</v>
      </c>
      <c r="AD17" s="177">
        <v>0</v>
      </c>
      <c r="AE17" s="177">
        <v>0</v>
      </c>
      <c r="AF17" s="177">
        <v>0</v>
      </c>
      <c r="AG17" s="177">
        <v>32.520000000000003</v>
      </c>
      <c r="AH17" s="177">
        <v>0</v>
      </c>
      <c r="AI17" s="177">
        <v>14.15</v>
      </c>
      <c r="AJ17" s="177">
        <v>0</v>
      </c>
      <c r="AK17" s="177">
        <v>126.85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7.82</v>
      </c>
      <c r="AV17" s="177">
        <v>0.05</v>
      </c>
      <c r="AW17" s="177">
        <v>0</v>
      </c>
      <c r="AX17" s="177">
        <v>0.02</v>
      </c>
      <c r="AY17" s="177">
        <v>0.08</v>
      </c>
    </row>
    <row r="18" spans="1:51">
      <c r="A18" t="s">
        <v>60</v>
      </c>
      <c r="B18" s="177">
        <v>0</v>
      </c>
      <c r="C18" s="177">
        <v>8.33</v>
      </c>
      <c r="D18" s="177">
        <v>11.98</v>
      </c>
      <c r="E18" s="177">
        <v>0</v>
      </c>
      <c r="F18" s="177">
        <v>0</v>
      </c>
      <c r="G18" s="177">
        <v>32.72</v>
      </c>
      <c r="H18" s="177">
        <v>0</v>
      </c>
      <c r="I18" s="177">
        <v>36.93</v>
      </c>
      <c r="J18" s="177">
        <v>2.71</v>
      </c>
      <c r="K18" s="177">
        <v>378.21</v>
      </c>
      <c r="L18" s="177">
        <v>0.45</v>
      </c>
      <c r="M18" s="177">
        <v>1.79</v>
      </c>
      <c r="N18" s="177">
        <v>1.73</v>
      </c>
      <c r="O18" s="177">
        <v>2.4300000000000002</v>
      </c>
      <c r="P18" s="177">
        <v>0.97</v>
      </c>
      <c r="Q18" s="177">
        <v>0.31</v>
      </c>
      <c r="R18" s="177">
        <v>0.62</v>
      </c>
      <c r="S18" s="177">
        <v>0.39</v>
      </c>
      <c r="T18" s="177">
        <v>0.03</v>
      </c>
      <c r="U18" s="177">
        <v>2.02</v>
      </c>
      <c r="V18" s="177">
        <v>0.28999999999999998</v>
      </c>
      <c r="W18" s="177">
        <v>1.51</v>
      </c>
      <c r="X18" s="177">
        <v>2.11</v>
      </c>
      <c r="Y18" s="177">
        <v>0</v>
      </c>
      <c r="Z18" s="177">
        <v>3.97</v>
      </c>
      <c r="AA18" s="177">
        <v>1.29</v>
      </c>
      <c r="AB18" s="177">
        <v>0</v>
      </c>
      <c r="AC18" s="177">
        <v>20.48</v>
      </c>
      <c r="AD18" s="177">
        <v>0</v>
      </c>
      <c r="AE18" s="177">
        <v>0</v>
      </c>
      <c r="AF18" s="177">
        <v>0</v>
      </c>
      <c r="AG18" s="177">
        <v>32.520000000000003</v>
      </c>
      <c r="AH18" s="177">
        <v>0</v>
      </c>
      <c r="AI18" s="177">
        <v>14.15</v>
      </c>
      <c r="AJ18" s="177">
        <v>0</v>
      </c>
      <c r="AK18" s="177">
        <v>126.85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7.73</v>
      </c>
      <c r="AV18" s="177">
        <v>0.05</v>
      </c>
      <c r="AW18" s="177">
        <v>0</v>
      </c>
      <c r="AX18" s="177">
        <v>0.02</v>
      </c>
      <c r="AY18" s="177">
        <v>0.08</v>
      </c>
    </row>
    <row r="19" spans="1:51">
      <c r="A19" t="s">
        <v>61</v>
      </c>
      <c r="B19" s="177">
        <v>0</v>
      </c>
      <c r="C19" s="177">
        <v>8.33</v>
      </c>
      <c r="D19" s="177">
        <v>11.98</v>
      </c>
      <c r="E19" s="177">
        <v>0</v>
      </c>
      <c r="F19" s="177">
        <v>0</v>
      </c>
      <c r="G19" s="177">
        <v>32.72</v>
      </c>
      <c r="H19" s="177">
        <v>0</v>
      </c>
      <c r="I19" s="177">
        <v>36.93</v>
      </c>
      <c r="J19" s="177">
        <v>2.71</v>
      </c>
      <c r="K19" s="177">
        <v>378.21</v>
      </c>
      <c r="L19" s="177">
        <v>9.9499999999999993</v>
      </c>
      <c r="M19" s="177">
        <v>1.79</v>
      </c>
      <c r="N19" s="177">
        <v>1.73</v>
      </c>
      <c r="O19" s="177">
        <v>2.4300000000000002</v>
      </c>
      <c r="P19" s="177">
        <v>0.97</v>
      </c>
      <c r="Q19" s="177">
        <v>5.77</v>
      </c>
      <c r="R19" s="177">
        <v>1.4</v>
      </c>
      <c r="S19" s="177">
        <v>7.89</v>
      </c>
      <c r="T19" s="177">
        <v>0.49</v>
      </c>
      <c r="U19" s="177">
        <v>2.02</v>
      </c>
      <c r="V19" s="177">
        <v>6.2</v>
      </c>
      <c r="W19" s="177">
        <v>1.51</v>
      </c>
      <c r="X19" s="177">
        <v>2.11</v>
      </c>
      <c r="Y19" s="177">
        <v>0</v>
      </c>
      <c r="Z19" s="177">
        <v>66.069999999999993</v>
      </c>
      <c r="AA19" s="177">
        <v>25.58</v>
      </c>
      <c r="AB19" s="177">
        <v>0</v>
      </c>
      <c r="AC19" s="177">
        <v>19.850000000000001</v>
      </c>
      <c r="AD19" s="177">
        <v>0</v>
      </c>
      <c r="AE19" s="177">
        <v>0</v>
      </c>
      <c r="AF19" s="177">
        <v>0</v>
      </c>
      <c r="AG19" s="177">
        <v>33.44</v>
      </c>
      <c r="AH19" s="177">
        <v>0</v>
      </c>
      <c r="AI19" s="177">
        <v>14.15</v>
      </c>
      <c r="AJ19" s="177">
        <v>0</v>
      </c>
      <c r="AK19" s="177">
        <v>126.85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9.75</v>
      </c>
      <c r="AV19" s="177">
        <v>0.05</v>
      </c>
      <c r="AW19" s="177">
        <v>0</v>
      </c>
      <c r="AX19" s="177">
        <v>0.02</v>
      </c>
      <c r="AY19" s="177">
        <v>0.09</v>
      </c>
    </row>
    <row r="20" spans="1:51">
      <c r="A20" t="s">
        <v>62</v>
      </c>
      <c r="B20" s="177">
        <v>0</v>
      </c>
      <c r="C20" s="177">
        <v>8.33</v>
      </c>
      <c r="D20" s="177">
        <v>11.98</v>
      </c>
      <c r="E20" s="177">
        <v>0</v>
      </c>
      <c r="F20" s="177">
        <v>0</v>
      </c>
      <c r="G20" s="177">
        <v>32.72</v>
      </c>
      <c r="H20" s="177">
        <v>0</v>
      </c>
      <c r="I20" s="177">
        <v>36.93</v>
      </c>
      <c r="J20" s="177">
        <v>2.71</v>
      </c>
      <c r="K20" s="177">
        <v>378.21</v>
      </c>
      <c r="L20" s="177">
        <v>9.9499999999999993</v>
      </c>
      <c r="M20" s="177">
        <v>1.79</v>
      </c>
      <c r="N20" s="177">
        <v>1.73</v>
      </c>
      <c r="O20" s="177">
        <v>2.4300000000000002</v>
      </c>
      <c r="P20" s="177">
        <v>0.97</v>
      </c>
      <c r="Q20" s="177">
        <v>5.77</v>
      </c>
      <c r="R20" s="177">
        <v>9.0500000000000007</v>
      </c>
      <c r="S20" s="177">
        <v>7.89</v>
      </c>
      <c r="T20" s="177">
        <v>0.49</v>
      </c>
      <c r="U20" s="177">
        <v>2.02</v>
      </c>
      <c r="V20" s="177">
        <v>6.2</v>
      </c>
      <c r="W20" s="177">
        <v>1.51</v>
      </c>
      <c r="X20" s="177">
        <v>2.11</v>
      </c>
      <c r="Y20" s="177">
        <v>0</v>
      </c>
      <c r="Z20" s="177">
        <v>66.069999999999993</v>
      </c>
      <c r="AA20" s="177">
        <v>25.58</v>
      </c>
      <c r="AB20" s="177">
        <v>0</v>
      </c>
      <c r="AC20" s="177">
        <v>19.850000000000001</v>
      </c>
      <c r="AD20" s="177">
        <v>0</v>
      </c>
      <c r="AE20" s="177">
        <v>0</v>
      </c>
      <c r="AF20" s="177">
        <v>0</v>
      </c>
      <c r="AG20" s="177">
        <v>33.44</v>
      </c>
      <c r="AH20" s="177">
        <v>0</v>
      </c>
      <c r="AI20" s="177">
        <v>14.15</v>
      </c>
      <c r="AJ20" s="177">
        <v>0</v>
      </c>
      <c r="AK20" s="177">
        <v>126.85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9.75</v>
      </c>
      <c r="AV20" s="177">
        <v>0.05</v>
      </c>
      <c r="AW20" s="177">
        <v>0</v>
      </c>
      <c r="AX20" s="177">
        <v>0.02</v>
      </c>
      <c r="AY20" s="177">
        <v>0.09</v>
      </c>
    </row>
    <row r="21" spans="1:51">
      <c r="A21" t="s">
        <v>63</v>
      </c>
      <c r="B21" s="177">
        <v>0</v>
      </c>
      <c r="C21" s="177">
        <v>8.33</v>
      </c>
      <c r="D21" s="177">
        <v>11.98</v>
      </c>
      <c r="E21" s="177">
        <v>0</v>
      </c>
      <c r="F21" s="177">
        <v>0</v>
      </c>
      <c r="G21" s="177">
        <v>32.72</v>
      </c>
      <c r="H21" s="177">
        <v>0</v>
      </c>
      <c r="I21" s="177">
        <v>36.93</v>
      </c>
      <c r="J21" s="177">
        <v>2.71</v>
      </c>
      <c r="K21" s="177">
        <v>378.21</v>
      </c>
      <c r="L21" s="177">
        <v>9.9499999999999993</v>
      </c>
      <c r="M21" s="177">
        <v>1.79</v>
      </c>
      <c r="N21" s="177">
        <v>1.73</v>
      </c>
      <c r="O21" s="177">
        <v>2.4300000000000002</v>
      </c>
      <c r="P21" s="177">
        <v>0.97</v>
      </c>
      <c r="Q21" s="177">
        <v>5.77</v>
      </c>
      <c r="R21" s="177">
        <v>13.6</v>
      </c>
      <c r="S21" s="177">
        <v>7.89</v>
      </c>
      <c r="T21" s="177">
        <v>0.52</v>
      </c>
      <c r="U21" s="177">
        <v>2.02</v>
      </c>
      <c r="V21" s="177">
        <v>6.2</v>
      </c>
      <c r="W21" s="177">
        <v>1.51</v>
      </c>
      <c r="X21" s="177">
        <v>2.11</v>
      </c>
      <c r="Y21" s="177">
        <v>0</v>
      </c>
      <c r="Z21" s="177">
        <v>66.069999999999993</v>
      </c>
      <c r="AA21" s="177">
        <v>25.58</v>
      </c>
      <c r="AB21" s="177">
        <v>0</v>
      </c>
      <c r="AC21" s="177">
        <v>19.850000000000001</v>
      </c>
      <c r="AD21" s="177">
        <v>0</v>
      </c>
      <c r="AE21" s="177">
        <v>0</v>
      </c>
      <c r="AF21" s="177">
        <v>0</v>
      </c>
      <c r="AG21" s="177">
        <v>33.44</v>
      </c>
      <c r="AH21" s="177">
        <v>0</v>
      </c>
      <c r="AI21" s="177">
        <v>14.15</v>
      </c>
      <c r="AJ21" s="177">
        <v>0</v>
      </c>
      <c r="AK21" s="177">
        <v>126.85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9.75</v>
      </c>
      <c r="AV21" s="177">
        <v>0.05</v>
      </c>
      <c r="AW21" s="177">
        <v>0</v>
      </c>
      <c r="AX21" s="177">
        <v>0.02</v>
      </c>
      <c r="AY21" s="177">
        <v>0.09</v>
      </c>
    </row>
    <row r="22" spans="1:51">
      <c r="A22" t="s">
        <v>64</v>
      </c>
      <c r="B22" s="177">
        <v>0</v>
      </c>
      <c r="C22" s="177">
        <v>8.33</v>
      </c>
      <c r="D22" s="177">
        <v>11.98</v>
      </c>
      <c r="E22" s="177">
        <v>0</v>
      </c>
      <c r="F22" s="177">
        <v>0</v>
      </c>
      <c r="G22" s="177">
        <v>32.72</v>
      </c>
      <c r="H22" s="177">
        <v>0</v>
      </c>
      <c r="I22" s="177">
        <v>36.93</v>
      </c>
      <c r="J22" s="177">
        <v>2.71</v>
      </c>
      <c r="K22" s="177">
        <v>378.21</v>
      </c>
      <c r="L22" s="177">
        <v>9.9499999999999993</v>
      </c>
      <c r="M22" s="177">
        <v>1.79</v>
      </c>
      <c r="N22" s="177">
        <v>1.73</v>
      </c>
      <c r="O22" s="177">
        <v>2.4300000000000002</v>
      </c>
      <c r="P22" s="177">
        <v>0.97</v>
      </c>
      <c r="Q22" s="177">
        <v>5.77</v>
      </c>
      <c r="R22" s="177">
        <v>13.6</v>
      </c>
      <c r="S22" s="177">
        <v>7.89</v>
      </c>
      <c r="T22" s="177">
        <v>0.52</v>
      </c>
      <c r="U22" s="177">
        <v>2.02</v>
      </c>
      <c r="V22" s="177">
        <v>6.2</v>
      </c>
      <c r="W22" s="177">
        <v>1.51</v>
      </c>
      <c r="X22" s="177">
        <v>2.11</v>
      </c>
      <c r="Y22" s="177">
        <v>0</v>
      </c>
      <c r="Z22" s="177">
        <v>66.069999999999993</v>
      </c>
      <c r="AA22" s="177">
        <v>25.58</v>
      </c>
      <c r="AB22" s="177">
        <v>0</v>
      </c>
      <c r="AC22" s="177">
        <v>19.850000000000001</v>
      </c>
      <c r="AD22" s="177">
        <v>0</v>
      </c>
      <c r="AE22" s="177">
        <v>0</v>
      </c>
      <c r="AF22" s="177">
        <v>0</v>
      </c>
      <c r="AG22" s="177">
        <v>33.44</v>
      </c>
      <c r="AH22" s="177">
        <v>0</v>
      </c>
      <c r="AI22" s="177">
        <v>14.15</v>
      </c>
      <c r="AJ22" s="177">
        <v>0</v>
      </c>
      <c r="AK22" s="177">
        <v>126.85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9.75</v>
      </c>
      <c r="AV22" s="177">
        <v>0.05</v>
      </c>
      <c r="AW22" s="177">
        <v>0</v>
      </c>
      <c r="AX22" s="177">
        <v>0.02</v>
      </c>
      <c r="AY22" s="177">
        <v>0.09</v>
      </c>
    </row>
    <row r="23" spans="1:51">
      <c r="A23" t="s">
        <v>65</v>
      </c>
      <c r="B23" s="177">
        <v>0</v>
      </c>
      <c r="C23" s="177">
        <v>8.33</v>
      </c>
      <c r="D23" s="177">
        <v>11.98</v>
      </c>
      <c r="E23" s="177">
        <v>0</v>
      </c>
      <c r="F23" s="177">
        <v>0</v>
      </c>
      <c r="G23" s="177">
        <v>32.72</v>
      </c>
      <c r="H23" s="177">
        <v>0</v>
      </c>
      <c r="I23" s="177">
        <v>36.93</v>
      </c>
      <c r="J23" s="177">
        <v>2.71</v>
      </c>
      <c r="K23" s="177">
        <v>378.21</v>
      </c>
      <c r="L23" s="177">
        <v>9.9499999999999993</v>
      </c>
      <c r="M23" s="177">
        <v>1.79</v>
      </c>
      <c r="N23" s="177">
        <v>1.73</v>
      </c>
      <c r="O23" s="177">
        <v>2.4300000000000002</v>
      </c>
      <c r="P23" s="177">
        <v>0.97</v>
      </c>
      <c r="Q23" s="177">
        <v>5.9</v>
      </c>
      <c r="R23" s="177">
        <v>13.6</v>
      </c>
      <c r="S23" s="177">
        <v>7.89</v>
      </c>
      <c r="T23" s="177">
        <v>0.52</v>
      </c>
      <c r="U23" s="177">
        <v>2.02</v>
      </c>
      <c r="V23" s="177">
        <v>6.2</v>
      </c>
      <c r="W23" s="177">
        <v>1.51</v>
      </c>
      <c r="X23" s="177">
        <v>2.11</v>
      </c>
      <c r="Y23" s="177">
        <v>0</v>
      </c>
      <c r="Z23" s="177">
        <v>66.069999999999993</v>
      </c>
      <c r="AA23" s="177">
        <v>25.58</v>
      </c>
      <c r="AB23" s="177">
        <v>0</v>
      </c>
      <c r="AC23" s="177">
        <v>19.850000000000001</v>
      </c>
      <c r="AD23" s="177">
        <v>0</v>
      </c>
      <c r="AE23" s="177">
        <v>0</v>
      </c>
      <c r="AF23" s="177">
        <v>0</v>
      </c>
      <c r="AG23" s="177">
        <v>32.520000000000003</v>
      </c>
      <c r="AH23" s="177">
        <v>0</v>
      </c>
      <c r="AI23" s="177">
        <v>14.15</v>
      </c>
      <c r="AJ23" s="177">
        <v>0</v>
      </c>
      <c r="AK23" s="177">
        <v>126.85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9.75</v>
      </c>
      <c r="AV23" s="177">
        <v>0.05</v>
      </c>
      <c r="AW23" s="177">
        <v>0</v>
      </c>
      <c r="AX23" s="177">
        <v>0.02</v>
      </c>
      <c r="AY23" s="177">
        <v>0.09</v>
      </c>
    </row>
    <row r="24" spans="1:51">
      <c r="A24" t="s">
        <v>66</v>
      </c>
      <c r="B24" s="177">
        <v>0</v>
      </c>
      <c r="C24" s="177">
        <v>8.33</v>
      </c>
      <c r="D24" s="177">
        <v>11.98</v>
      </c>
      <c r="E24" s="177">
        <v>0</v>
      </c>
      <c r="F24" s="177">
        <v>0</v>
      </c>
      <c r="G24" s="177">
        <v>32.72</v>
      </c>
      <c r="H24" s="177">
        <v>0</v>
      </c>
      <c r="I24" s="177">
        <v>36.93</v>
      </c>
      <c r="J24" s="177">
        <v>2.71</v>
      </c>
      <c r="K24" s="177">
        <v>378.21</v>
      </c>
      <c r="L24" s="177">
        <v>9.9499999999999993</v>
      </c>
      <c r="M24" s="177">
        <v>1.79</v>
      </c>
      <c r="N24" s="177">
        <v>1.73</v>
      </c>
      <c r="O24" s="177">
        <v>2.4300000000000002</v>
      </c>
      <c r="P24" s="177">
        <v>0.97</v>
      </c>
      <c r="Q24" s="177">
        <v>5.9</v>
      </c>
      <c r="R24" s="177">
        <v>13.6</v>
      </c>
      <c r="S24" s="177">
        <v>7.89</v>
      </c>
      <c r="T24" s="177">
        <v>0.52</v>
      </c>
      <c r="U24" s="177">
        <v>2.02</v>
      </c>
      <c r="V24" s="177">
        <v>6.2</v>
      </c>
      <c r="W24" s="177">
        <v>1.51</v>
      </c>
      <c r="X24" s="177">
        <v>2.11</v>
      </c>
      <c r="Y24" s="177">
        <v>0</v>
      </c>
      <c r="Z24" s="177">
        <v>66.069999999999993</v>
      </c>
      <c r="AA24" s="177">
        <v>25.58</v>
      </c>
      <c r="AB24" s="177">
        <v>0</v>
      </c>
      <c r="AC24" s="177">
        <v>19.850000000000001</v>
      </c>
      <c r="AD24" s="177">
        <v>0</v>
      </c>
      <c r="AE24" s="177">
        <v>0</v>
      </c>
      <c r="AF24" s="177">
        <v>0</v>
      </c>
      <c r="AG24" s="177">
        <v>32.520000000000003</v>
      </c>
      <c r="AH24" s="177">
        <v>0</v>
      </c>
      <c r="AI24" s="177">
        <v>14.15</v>
      </c>
      <c r="AJ24" s="177">
        <v>0</v>
      </c>
      <c r="AK24" s="177">
        <v>126.85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9.75</v>
      </c>
      <c r="AV24" s="177">
        <v>0.05</v>
      </c>
      <c r="AW24" s="177">
        <v>0</v>
      </c>
      <c r="AX24" s="177">
        <v>0.02</v>
      </c>
      <c r="AY24" s="177">
        <v>0.09</v>
      </c>
    </row>
    <row r="25" spans="1:51">
      <c r="A25" t="s">
        <v>67</v>
      </c>
      <c r="B25" s="177">
        <v>0</v>
      </c>
      <c r="C25" s="177">
        <v>8.33</v>
      </c>
      <c r="D25" s="177">
        <v>11.98</v>
      </c>
      <c r="E25" s="177">
        <v>0</v>
      </c>
      <c r="F25" s="177">
        <v>0</v>
      </c>
      <c r="G25" s="177">
        <v>32.72</v>
      </c>
      <c r="H25" s="177">
        <v>0</v>
      </c>
      <c r="I25" s="177">
        <v>36.93</v>
      </c>
      <c r="J25" s="177">
        <v>2.71</v>
      </c>
      <c r="K25" s="177">
        <v>378.21</v>
      </c>
      <c r="L25" s="177">
        <v>9.9499999999999993</v>
      </c>
      <c r="M25" s="177">
        <v>1.79</v>
      </c>
      <c r="N25" s="177">
        <v>1.73</v>
      </c>
      <c r="O25" s="177">
        <v>2.4300000000000002</v>
      </c>
      <c r="P25" s="177">
        <v>0.97</v>
      </c>
      <c r="Q25" s="177">
        <v>5.9</v>
      </c>
      <c r="R25" s="177">
        <v>13.6</v>
      </c>
      <c r="S25" s="177">
        <v>7.89</v>
      </c>
      <c r="T25" s="177">
        <v>0.52</v>
      </c>
      <c r="U25" s="177">
        <v>2.02</v>
      </c>
      <c r="V25" s="177">
        <v>6.2</v>
      </c>
      <c r="W25" s="177">
        <v>2.33</v>
      </c>
      <c r="X25" s="177">
        <v>2.11</v>
      </c>
      <c r="Y25" s="177">
        <v>0</v>
      </c>
      <c r="Z25" s="177">
        <v>66.069999999999993</v>
      </c>
      <c r="AA25" s="177">
        <v>25.58</v>
      </c>
      <c r="AB25" s="177">
        <v>0</v>
      </c>
      <c r="AC25" s="177">
        <v>19.850000000000001</v>
      </c>
      <c r="AD25" s="177">
        <v>0</v>
      </c>
      <c r="AE25" s="177">
        <v>0</v>
      </c>
      <c r="AF25" s="177">
        <v>0</v>
      </c>
      <c r="AG25" s="177">
        <v>32.520000000000003</v>
      </c>
      <c r="AH25" s="177">
        <v>0</v>
      </c>
      <c r="AI25" s="177">
        <v>14.15</v>
      </c>
      <c r="AJ25" s="177">
        <v>0</v>
      </c>
      <c r="AK25" s="177">
        <v>126.85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9.75</v>
      </c>
      <c r="AV25" s="177">
        <v>0.05</v>
      </c>
      <c r="AW25" s="177">
        <v>0</v>
      </c>
      <c r="AX25" s="177">
        <v>0.02</v>
      </c>
      <c r="AY25" s="177">
        <v>0.09</v>
      </c>
    </row>
    <row r="26" spans="1:51">
      <c r="A26" t="s">
        <v>68</v>
      </c>
      <c r="B26" s="177">
        <v>0</v>
      </c>
      <c r="C26" s="177">
        <v>8.33</v>
      </c>
      <c r="D26" s="177">
        <v>11.98</v>
      </c>
      <c r="E26" s="177">
        <v>0</v>
      </c>
      <c r="F26" s="177">
        <v>0</v>
      </c>
      <c r="G26" s="177">
        <v>32.72</v>
      </c>
      <c r="H26" s="177">
        <v>0</v>
      </c>
      <c r="I26" s="177">
        <v>36.93</v>
      </c>
      <c r="J26" s="177">
        <v>2.71</v>
      </c>
      <c r="K26" s="177">
        <v>378.21</v>
      </c>
      <c r="L26" s="177">
        <v>9.9499999999999993</v>
      </c>
      <c r="M26" s="177">
        <v>1.79</v>
      </c>
      <c r="N26" s="177">
        <v>1.73</v>
      </c>
      <c r="O26" s="177">
        <v>2.4300000000000002</v>
      </c>
      <c r="P26" s="177">
        <v>0.97</v>
      </c>
      <c r="Q26" s="177">
        <v>5.9</v>
      </c>
      <c r="R26" s="177">
        <v>13.6</v>
      </c>
      <c r="S26" s="177">
        <v>7.89</v>
      </c>
      <c r="T26" s="177">
        <v>0.52</v>
      </c>
      <c r="U26" s="177">
        <v>2.02</v>
      </c>
      <c r="V26" s="177">
        <v>6.2</v>
      </c>
      <c r="W26" s="177">
        <v>2.33</v>
      </c>
      <c r="X26" s="177">
        <v>2.11</v>
      </c>
      <c r="Y26" s="177">
        <v>0</v>
      </c>
      <c r="Z26" s="177">
        <v>66.069999999999993</v>
      </c>
      <c r="AA26" s="177">
        <v>25.58</v>
      </c>
      <c r="AB26" s="177">
        <v>0</v>
      </c>
      <c r="AC26" s="177">
        <v>19.850000000000001</v>
      </c>
      <c r="AD26" s="177">
        <v>0</v>
      </c>
      <c r="AE26" s="177">
        <v>0</v>
      </c>
      <c r="AF26" s="177">
        <v>0</v>
      </c>
      <c r="AG26" s="177">
        <v>32.520000000000003</v>
      </c>
      <c r="AH26" s="177">
        <v>0</v>
      </c>
      <c r="AI26" s="177">
        <v>14.15</v>
      </c>
      <c r="AJ26" s="177">
        <v>0</v>
      </c>
      <c r="AK26" s="177">
        <v>126.85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9.75</v>
      </c>
      <c r="AV26" s="177">
        <v>0.05</v>
      </c>
      <c r="AW26" s="177">
        <v>0.03</v>
      </c>
      <c r="AX26" s="177">
        <v>0.02</v>
      </c>
      <c r="AY26" s="177">
        <v>0.09</v>
      </c>
    </row>
    <row r="27" spans="1:51">
      <c r="A27" t="s">
        <v>69</v>
      </c>
      <c r="B27" s="177">
        <v>0</v>
      </c>
      <c r="C27" s="177">
        <v>7.82</v>
      </c>
      <c r="D27" s="177">
        <v>11.98</v>
      </c>
      <c r="E27" s="177">
        <v>0</v>
      </c>
      <c r="F27" s="177">
        <v>0</v>
      </c>
      <c r="G27" s="177">
        <v>32.72</v>
      </c>
      <c r="H27" s="177">
        <v>0</v>
      </c>
      <c r="I27" s="177">
        <v>36.93</v>
      </c>
      <c r="J27" s="177">
        <v>2.71</v>
      </c>
      <c r="K27" s="177">
        <v>349.14</v>
      </c>
      <c r="L27" s="177">
        <v>9.9499999999999993</v>
      </c>
      <c r="M27" s="177">
        <v>1.79</v>
      </c>
      <c r="N27" s="177">
        <v>1.73</v>
      </c>
      <c r="O27" s="177">
        <v>2.4300000000000002</v>
      </c>
      <c r="P27" s="177">
        <v>0.97</v>
      </c>
      <c r="Q27" s="177">
        <v>5.83</v>
      </c>
      <c r="R27" s="177">
        <v>13.6</v>
      </c>
      <c r="S27" s="177">
        <v>7.54</v>
      </c>
      <c r="T27" s="177">
        <v>0.52</v>
      </c>
      <c r="U27" s="177">
        <v>2.02</v>
      </c>
      <c r="V27" s="177">
        <v>6.2</v>
      </c>
      <c r="W27" s="177">
        <v>14.73</v>
      </c>
      <c r="X27" s="177">
        <v>2.11</v>
      </c>
      <c r="Y27" s="177">
        <v>0</v>
      </c>
      <c r="Z27" s="177">
        <v>66.069999999999993</v>
      </c>
      <c r="AA27" s="177">
        <v>25.58</v>
      </c>
      <c r="AB27" s="177">
        <v>0</v>
      </c>
      <c r="AC27" s="177">
        <v>20.48</v>
      </c>
      <c r="AD27" s="177">
        <v>0</v>
      </c>
      <c r="AE27" s="177">
        <v>0</v>
      </c>
      <c r="AF27" s="177">
        <v>0</v>
      </c>
      <c r="AG27" s="177">
        <v>32.520000000000003</v>
      </c>
      <c r="AH27" s="177">
        <v>0</v>
      </c>
      <c r="AI27" s="177">
        <v>14.15</v>
      </c>
      <c r="AJ27" s="177">
        <v>0</v>
      </c>
      <c r="AK27" s="177">
        <v>126.85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9.75</v>
      </c>
      <c r="AV27" s="177">
        <v>0.05</v>
      </c>
      <c r="AW27" s="177">
        <v>0.03</v>
      </c>
      <c r="AX27" s="177">
        <v>0.02</v>
      </c>
      <c r="AY27" s="177">
        <v>0.09</v>
      </c>
    </row>
    <row r="28" spans="1:51">
      <c r="A28" t="s">
        <v>70</v>
      </c>
      <c r="B28" s="177">
        <v>0</v>
      </c>
      <c r="C28" s="177">
        <v>7.82</v>
      </c>
      <c r="D28" s="177">
        <v>11.98</v>
      </c>
      <c r="E28" s="177">
        <v>0</v>
      </c>
      <c r="F28" s="177">
        <v>0</v>
      </c>
      <c r="G28" s="177">
        <v>32.72</v>
      </c>
      <c r="H28" s="177">
        <v>0</v>
      </c>
      <c r="I28" s="177">
        <v>36.39</v>
      </c>
      <c r="J28" s="177">
        <v>2.71</v>
      </c>
      <c r="K28" s="177">
        <v>378.21</v>
      </c>
      <c r="L28" s="177">
        <v>9.9499999999999993</v>
      </c>
      <c r="M28" s="177">
        <v>1.79</v>
      </c>
      <c r="N28" s="177">
        <v>1.73</v>
      </c>
      <c r="O28" s="177">
        <v>2.4300000000000002</v>
      </c>
      <c r="P28" s="177">
        <v>0.97</v>
      </c>
      <c r="Q28" s="177">
        <v>5.83</v>
      </c>
      <c r="R28" s="177">
        <v>13.6</v>
      </c>
      <c r="S28" s="177">
        <v>7.54</v>
      </c>
      <c r="T28" s="177">
        <v>0.52</v>
      </c>
      <c r="U28" s="177">
        <v>2.02</v>
      </c>
      <c r="V28" s="177">
        <v>6.2</v>
      </c>
      <c r="W28" s="177">
        <v>14.73</v>
      </c>
      <c r="X28" s="177">
        <v>2.11</v>
      </c>
      <c r="Y28" s="177">
        <v>0</v>
      </c>
      <c r="Z28" s="177">
        <v>66.069999999999993</v>
      </c>
      <c r="AA28" s="177">
        <v>25.58</v>
      </c>
      <c r="AB28" s="177">
        <v>0</v>
      </c>
      <c r="AC28" s="177">
        <v>20.48</v>
      </c>
      <c r="AD28" s="177">
        <v>0</v>
      </c>
      <c r="AE28" s="177">
        <v>0</v>
      </c>
      <c r="AF28" s="177">
        <v>0</v>
      </c>
      <c r="AG28" s="177">
        <v>32.520000000000003</v>
      </c>
      <c r="AH28" s="177">
        <v>0</v>
      </c>
      <c r="AI28" s="177">
        <v>14.15</v>
      </c>
      <c r="AJ28" s="177">
        <v>0</v>
      </c>
      <c r="AK28" s="177">
        <v>126.85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9.75</v>
      </c>
      <c r="AV28" s="177">
        <v>0.05</v>
      </c>
      <c r="AW28" s="177">
        <v>0.03</v>
      </c>
      <c r="AX28" s="177">
        <v>0.02</v>
      </c>
      <c r="AY28" s="177">
        <v>0.09</v>
      </c>
    </row>
    <row r="29" spans="1:51">
      <c r="A29" t="s">
        <v>71</v>
      </c>
      <c r="B29" s="177">
        <v>0</v>
      </c>
      <c r="C29" s="177">
        <v>7.82</v>
      </c>
      <c r="D29" s="177">
        <v>11.98</v>
      </c>
      <c r="E29" s="177">
        <v>0</v>
      </c>
      <c r="F29" s="177">
        <v>0</v>
      </c>
      <c r="G29" s="177">
        <v>32.72</v>
      </c>
      <c r="H29" s="177">
        <v>0</v>
      </c>
      <c r="I29" s="177">
        <v>36.39</v>
      </c>
      <c r="J29" s="177">
        <v>2.71</v>
      </c>
      <c r="K29" s="177">
        <v>378.21</v>
      </c>
      <c r="L29" s="177">
        <v>9.9499999999999993</v>
      </c>
      <c r="M29" s="177">
        <v>1.79</v>
      </c>
      <c r="N29" s="177">
        <v>1.73</v>
      </c>
      <c r="O29" s="177">
        <v>2.4300000000000002</v>
      </c>
      <c r="P29" s="177">
        <v>0.97</v>
      </c>
      <c r="Q29" s="177">
        <v>5.83</v>
      </c>
      <c r="R29" s="177">
        <v>13.6</v>
      </c>
      <c r="S29" s="177">
        <v>6.28</v>
      </c>
      <c r="T29" s="177">
        <v>0.43</v>
      </c>
      <c r="U29" s="177">
        <v>2.02</v>
      </c>
      <c r="V29" s="177">
        <v>6.2</v>
      </c>
      <c r="W29" s="177">
        <v>14.73</v>
      </c>
      <c r="X29" s="177">
        <v>2.11</v>
      </c>
      <c r="Y29" s="177">
        <v>0</v>
      </c>
      <c r="Z29" s="177">
        <v>66.069999999999993</v>
      </c>
      <c r="AA29" s="177">
        <v>25.58</v>
      </c>
      <c r="AB29" s="177">
        <v>0</v>
      </c>
      <c r="AC29" s="177">
        <v>20.48</v>
      </c>
      <c r="AD29" s="177">
        <v>0</v>
      </c>
      <c r="AE29" s="177">
        <v>0</v>
      </c>
      <c r="AF29" s="177">
        <v>0</v>
      </c>
      <c r="AG29" s="177">
        <v>32.520000000000003</v>
      </c>
      <c r="AH29" s="177">
        <v>0</v>
      </c>
      <c r="AI29" s="177">
        <v>14.15</v>
      </c>
      <c r="AJ29" s="177">
        <v>0</v>
      </c>
      <c r="AK29" s="177">
        <v>126.85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9.75</v>
      </c>
      <c r="AV29" s="177">
        <v>0.05</v>
      </c>
      <c r="AW29" s="177">
        <v>0.06</v>
      </c>
      <c r="AX29" s="177">
        <v>0.02</v>
      </c>
      <c r="AY29" s="177">
        <v>0.09</v>
      </c>
    </row>
    <row r="30" spans="1:51">
      <c r="A30" t="s">
        <v>72</v>
      </c>
      <c r="B30" s="177">
        <v>0</v>
      </c>
      <c r="C30" s="177">
        <v>7.82</v>
      </c>
      <c r="D30" s="177">
        <v>11.98</v>
      </c>
      <c r="E30" s="177">
        <v>0</v>
      </c>
      <c r="F30" s="177">
        <v>0</v>
      </c>
      <c r="G30" s="177">
        <v>32.72</v>
      </c>
      <c r="H30" s="177">
        <v>0</v>
      </c>
      <c r="I30" s="177">
        <v>36.39</v>
      </c>
      <c r="J30" s="177">
        <v>2.71</v>
      </c>
      <c r="K30" s="177">
        <v>378.21</v>
      </c>
      <c r="L30" s="177">
        <v>9.9499999999999993</v>
      </c>
      <c r="M30" s="177">
        <v>1.79</v>
      </c>
      <c r="N30" s="177">
        <v>1.73</v>
      </c>
      <c r="O30" s="177">
        <v>2.4300000000000002</v>
      </c>
      <c r="P30" s="177">
        <v>0.97</v>
      </c>
      <c r="Q30" s="177">
        <v>5.83</v>
      </c>
      <c r="R30" s="177">
        <v>8.65</v>
      </c>
      <c r="S30" s="177">
        <v>6.28</v>
      </c>
      <c r="T30" s="177">
        <v>0.42</v>
      </c>
      <c r="U30" s="177">
        <v>2.02</v>
      </c>
      <c r="V30" s="177">
        <v>6.19</v>
      </c>
      <c r="W30" s="177">
        <v>15.38</v>
      </c>
      <c r="X30" s="177">
        <v>34.049999999999997</v>
      </c>
      <c r="Y30" s="177">
        <v>0</v>
      </c>
      <c r="Z30" s="177">
        <v>66.069999999999993</v>
      </c>
      <c r="AA30" s="177">
        <v>25.58</v>
      </c>
      <c r="AB30" s="177">
        <v>0</v>
      </c>
      <c r="AC30" s="177">
        <v>20.48</v>
      </c>
      <c r="AD30" s="177">
        <v>0</v>
      </c>
      <c r="AE30" s="177">
        <v>0</v>
      </c>
      <c r="AF30" s="177">
        <v>0</v>
      </c>
      <c r="AG30" s="177">
        <v>32.520000000000003</v>
      </c>
      <c r="AH30" s="177">
        <v>0</v>
      </c>
      <c r="AI30" s="177">
        <v>14.15</v>
      </c>
      <c r="AJ30" s="177">
        <v>0</v>
      </c>
      <c r="AK30" s="177">
        <v>126.85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8.89</v>
      </c>
      <c r="AV30" s="177">
        <v>0.05</v>
      </c>
      <c r="AW30" s="177">
        <v>0.06</v>
      </c>
      <c r="AX30" s="177">
        <v>0.02</v>
      </c>
      <c r="AY30" s="177">
        <v>0.09</v>
      </c>
    </row>
    <row r="31" spans="1:51">
      <c r="A31" t="s">
        <v>73</v>
      </c>
      <c r="B31" s="177">
        <v>0</v>
      </c>
      <c r="C31" s="177">
        <v>7.29</v>
      </c>
      <c r="D31" s="177">
        <v>11.98</v>
      </c>
      <c r="E31" s="177">
        <v>0</v>
      </c>
      <c r="F31" s="177">
        <v>0</v>
      </c>
      <c r="G31" s="177">
        <v>32.72</v>
      </c>
      <c r="H31" s="177">
        <v>0</v>
      </c>
      <c r="I31" s="177">
        <v>36.39</v>
      </c>
      <c r="J31" s="177">
        <v>2.71</v>
      </c>
      <c r="K31" s="177">
        <v>378.21</v>
      </c>
      <c r="L31" s="177">
        <v>9.9499999999999993</v>
      </c>
      <c r="M31" s="177">
        <v>1.79</v>
      </c>
      <c r="N31" s="177">
        <v>1.73</v>
      </c>
      <c r="O31" s="177">
        <v>2.4300000000000002</v>
      </c>
      <c r="P31" s="177">
        <v>0.97</v>
      </c>
      <c r="Q31" s="177">
        <v>5.83</v>
      </c>
      <c r="R31" s="177">
        <v>12.52</v>
      </c>
      <c r="S31" s="177">
        <v>6.28</v>
      </c>
      <c r="T31" s="177">
        <v>0.42</v>
      </c>
      <c r="U31" s="177">
        <v>2.02</v>
      </c>
      <c r="V31" s="177">
        <v>6.2</v>
      </c>
      <c r="W31" s="177">
        <v>15.73</v>
      </c>
      <c r="X31" s="177">
        <v>50.28</v>
      </c>
      <c r="Y31" s="177">
        <v>0</v>
      </c>
      <c r="Z31" s="177">
        <v>66.069999999999993</v>
      </c>
      <c r="AA31" s="177">
        <v>25.58</v>
      </c>
      <c r="AB31" s="177">
        <v>0</v>
      </c>
      <c r="AC31" s="177">
        <v>20.45</v>
      </c>
      <c r="AD31" s="177">
        <v>0</v>
      </c>
      <c r="AE31" s="177">
        <v>0</v>
      </c>
      <c r="AF31" s="177">
        <v>0</v>
      </c>
      <c r="AG31" s="177">
        <v>39.47</v>
      </c>
      <c r="AH31" s="177">
        <v>0</v>
      </c>
      <c r="AI31" s="177">
        <v>14.15</v>
      </c>
      <c r="AJ31" s="177">
        <v>0</v>
      </c>
      <c r="AK31" s="177">
        <v>126.85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8.89</v>
      </c>
      <c r="AV31" s="177">
        <v>0.05</v>
      </c>
      <c r="AW31" s="177">
        <v>0.06</v>
      </c>
      <c r="AX31" s="177">
        <v>0</v>
      </c>
      <c r="AY31" s="177">
        <v>0.09</v>
      </c>
    </row>
    <row r="32" spans="1:51">
      <c r="A32" t="s">
        <v>74</v>
      </c>
      <c r="B32" s="177">
        <v>0</v>
      </c>
      <c r="C32" s="177">
        <v>7.29</v>
      </c>
      <c r="D32" s="177">
        <v>11.98</v>
      </c>
      <c r="E32" s="177">
        <v>0</v>
      </c>
      <c r="F32" s="177">
        <v>0</v>
      </c>
      <c r="G32" s="177">
        <v>32.72</v>
      </c>
      <c r="H32" s="177">
        <v>0</v>
      </c>
      <c r="I32" s="177">
        <v>36.39</v>
      </c>
      <c r="J32" s="177">
        <v>2.71</v>
      </c>
      <c r="K32" s="177">
        <v>378.21</v>
      </c>
      <c r="L32" s="177">
        <v>9.9499999999999993</v>
      </c>
      <c r="M32" s="177">
        <v>1.79</v>
      </c>
      <c r="N32" s="177">
        <v>1.73</v>
      </c>
      <c r="O32" s="177">
        <v>2.4300000000000002</v>
      </c>
      <c r="P32" s="177">
        <v>0.97</v>
      </c>
      <c r="Q32" s="177">
        <v>5.83</v>
      </c>
      <c r="R32" s="177">
        <v>13.16</v>
      </c>
      <c r="S32" s="177">
        <v>6.28</v>
      </c>
      <c r="T32" s="177">
        <v>0.42</v>
      </c>
      <c r="U32" s="177">
        <v>2.02</v>
      </c>
      <c r="V32" s="177">
        <v>6.2</v>
      </c>
      <c r="W32" s="177">
        <v>15.7</v>
      </c>
      <c r="X32" s="177">
        <v>50.28</v>
      </c>
      <c r="Y32" s="177">
        <v>0</v>
      </c>
      <c r="Z32" s="177">
        <v>66.069999999999993</v>
      </c>
      <c r="AA32" s="177">
        <v>25.58</v>
      </c>
      <c r="AB32" s="177">
        <v>0</v>
      </c>
      <c r="AC32" s="177">
        <v>20.45</v>
      </c>
      <c r="AD32" s="177">
        <v>0</v>
      </c>
      <c r="AE32" s="177">
        <v>0</v>
      </c>
      <c r="AF32" s="177">
        <v>0</v>
      </c>
      <c r="AG32" s="177">
        <v>39.47</v>
      </c>
      <c r="AH32" s="177">
        <v>0</v>
      </c>
      <c r="AI32" s="177">
        <v>14.15</v>
      </c>
      <c r="AJ32" s="177">
        <v>0</v>
      </c>
      <c r="AK32" s="177">
        <v>126.85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8.89</v>
      </c>
      <c r="AV32" s="177">
        <v>0.05</v>
      </c>
      <c r="AW32" s="177">
        <v>0.06</v>
      </c>
      <c r="AX32" s="177">
        <v>0.03</v>
      </c>
      <c r="AY32" s="177">
        <v>0.09</v>
      </c>
    </row>
    <row r="33" spans="1:51">
      <c r="A33" t="s">
        <v>75</v>
      </c>
      <c r="B33" s="177">
        <v>0</v>
      </c>
      <c r="C33" s="177">
        <v>7.29</v>
      </c>
      <c r="D33" s="177">
        <v>11.98</v>
      </c>
      <c r="E33" s="177">
        <v>0</v>
      </c>
      <c r="F33" s="177">
        <v>0</v>
      </c>
      <c r="G33" s="177">
        <v>32.72</v>
      </c>
      <c r="H33" s="177">
        <v>0</v>
      </c>
      <c r="I33" s="177">
        <v>36.39</v>
      </c>
      <c r="J33" s="177">
        <v>2.71</v>
      </c>
      <c r="K33" s="177">
        <v>378.21</v>
      </c>
      <c r="L33" s="177">
        <v>9.9499999999999993</v>
      </c>
      <c r="M33" s="177">
        <v>1.79</v>
      </c>
      <c r="N33" s="177">
        <v>1.73</v>
      </c>
      <c r="O33" s="177">
        <v>2.4300000000000002</v>
      </c>
      <c r="P33" s="177">
        <v>0.97</v>
      </c>
      <c r="Q33" s="177">
        <v>5.83</v>
      </c>
      <c r="R33" s="177">
        <v>13.6</v>
      </c>
      <c r="S33" s="177">
        <v>6.28</v>
      </c>
      <c r="T33" s="177">
        <v>0.42</v>
      </c>
      <c r="U33" s="177">
        <v>2.02</v>
      </c>
      <c r="V33" s="177">
        <v>6.2</v>
      </c>
      <c r="W33" s="177">
        <v>14.25</v>
      </c>
      <c r="X33" s="177">
        <v>50.28</v>
      </c>
      <c r="Y33" s="177">
        <v>0</v>
      </c>
      <c r="Z33" s="177">
        <v>66.069999999999993</v>
      </c>
      <c r="AA33" s="177">
        <v>25.58</v>
      </c>
      <c r="AB33" s="177">
        <v>0</v>
      </c>
      <c r="AC33" s="177">
        <v>20.45</v>
      </c>
      <c r="AD33" s="177">
        <v>0</v>
      </c>
      <c r="AE33" s="177">
        <v>0</v>
      </c>
      <c r="AF33" s="177">
        <v>0</v>
      </c>
      <c r="AG33" s="177">
        <v>33.44</v>
      </c>
      <c r="AH33" s="177">
        <v>0</v>
      </c>
      <c r="AI33" s="177">
        <v>14.15</v>
      </c>
      <c r="AJ33" s="177">
        <v>0</v>
      </c>
      <c r="AK33" s="177">
        <v>126.85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8.89</v>
      </c>
      <c r="AV33" s="177">
        <v>0.05</v>
      </c>
      <c r="AW33" s="177">
        <v>0.06</v>
      </c>
      <c r="AX33" s="177">
        <v>0.03</v>
      </c>
      <c r="AY33" s="177">
        <v>0.09</v>
      </c>
    </row>
    <row r="34" spans="1:51">
      <c r="A34" t="s">
        <v>76</v>
      </c>
      <c r="B34" s="177">
        <v>0</v>
      </c>
      <c r="C34" s="177">
        <v>7.29</v>
      </c>
      <c r="D34" s="177">
        <v>11.98</v>
      </c>
      <c r="E34" s="177">
        <v>0</v>
      </c>
      <c r="F34" s="177">
        <v>0</v>
      </c>
      <c r="G34" s="177">
        <v>32.72</v>
      </c>
      <c r="H34" s="177">
        <v>0</v>
      </c>
      <c r="I34" s="177">
        <v>36.39</v>
      </c>
      <c r="J34" s="177">
        <v>2.71</v>
      </c>
      <c r="K34" s="177">
        <v>378.21</v>
      </c>
      <c r="L34" s="177">
        <v>9.9499999999999993</v>
      </c>
      <c r="M34" s="177">
        <v>1.79</v>
      </c>
      <c r="N34" s="177">
        <v>1.73</v>
      </c>
      <c r="O34" s="177">
        <v>2.4300000000000002</v>
      </c>
      <c r="P34" s="177">
        <v>0.97</v>
      </c>
      <c r="Q34" s="177">
        <v>5.54</v>
      </c>
      <c r="R34" s="177">
        <v>13.6</v>
      </c>
      <c r="S34" s="177">
        <v>6.28</v>
      </c>
      <c r="T34" s="177">
        <v>0.42</v>
      </c>
      <c r="U34" s="177">
        <v>2.02</v>
      </c>
      <c r="V34" s="177">
        <v>6.2</v>
      </c>
      <c r="W34" s="177">
        <v>14.25</v>
      </c>
      <c r="X34" s="177">
        <v>50.28</v>
      </c>
      <c r="Y34" s="177">
        <v>0</v>
      </c>
      <c r="Z34" s="177">
        <v>66.069999999999993</v>
      </c>
      <c r="AA34" s="177">
        <v>25.58</v>
      </c>
      <c r="AB34" s="177">
        <v>0</v>
      </c>
      <c r="AC34" s="177">
        <v>20.45</v>
      </c>
      <c r="AD34" s="177">
        <v>0</v>
      </c>
      <c r="AE34" s="177">
        <v>0</v>
      </c>
      <c r="AF34" s="177">
        <v>0</v>
      </c>
      <c r="AG34" s="177">
        <v>33.44</v>
      </c>
      <c r="AH34" s="177">
        <v>0</v>
      </c>
      <c r="AI34" s="177">
        <v>14.15</v>
      </c>
      <c r="AJ34" s="177">
        <v>0</v>
      </c>
      <c r="AK34" s="177">
        <v>126.85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8.93</v>
      </c>
      <c r="AV34" s="177">
        <v>0.05</v>
      </c>
      <c r="AW34" s="177">
        <v>0.06</v>
      </c>
      <c r="AX34" s="177">
        <v>0.03</v>
      </c>
      <c r="AY34" s="177">
        <v>0.09</v>
      </c>
    </row>
    <row r="35" spans="1:51">
      <c r="A35" t="s">
        <v>77</v>
      </c>
      <c r="B35" s="177">
        <v>0</v>
      </c>
      <c r="C35" s="177">
        <v>7.29</v>
      </c>
      <c r="D35" s="177">
        <v>11.98</v>
      </c>
      <c r="E35" s="177">
        <v>0</v>
      </c>
      <c r="F35" s="177">
        <v>0</v>
      </c>
      <c r="G35" s="177">
        <v>32.72</v>
      </c>
      <c r="H35" s="177">
        <v>0</v>
      </c>
      <c r="I35" s="177">
        <v>36.39</v>
      </c>
      <c r="J35" s="177">
        <v>2.71</v>
      </c>
      <c r="K35" s="177">
        <v>378.21</v>
      </c>
      <c r="L35" s="177">
        <v>9.9499999999999993</v>
      </c>
      <c r="M35" s="177">
        <v>1.79</v>
      </c>
      <c r="N35" s="177">
        <v>1.73</v>
      </c>
      <c r="O35" s="177">
        <v>2.4300000000000002</v>
      </c>
      <c r="P35" s="177">
        <v>0.97</v>
      </c>
      <c r="Q35" s="177">
        <v>5.54</v>
      </c>
      <c r="R35" s="177">
        <v>13.6</v>
      </c>
      <c r="S35" s="177">
        <v>6.28</v>
      </c>
      <c r="T35" s="177">
        <v>0.42</v>
      </c>
      <c r="U35" s="177">
        <v>2.02</v>
      </c>
      <c r="V35" s="177">
        <v>6.2</v>
      </c>
      <c r="W35" s="177">
        <v>14.25</v>
      </c>
      <c r="X35" s="177">
        <v>50.28</v>
      </c>
      <c r="Y35" s="177">
        <v>0</v>
      </c>
      <c r="Z35" s="177">
        <v>66.069999999999993</v>
      </c>
      <c r="AA35" s="177">
        <v>25.58</v>
      </c>
      <c r="AB35" s="177">
        <v>0</v>
      </c>
      <c r="AC35" s="177">
        <v>20.45</v>
      </c>
      <c r="AD35" s="177">
        <v>0</v>
      </c>
      <c r="AE35" s="177">
        <v>0</v>
      </c>
      <c r="AF35" s="177">
        <v>0</v>
      </c>
      <c r="AG35" s="177">
        <v>33.44</v>
      </c>
      <c r="AH35" s="177">
        <v>0</v>
      </c>
      <c r="AI35" s="177">
        <v>14.15</v>
      </c>
      <c r="AJ35" s="177">
        <v>0</v>
      </c>
      <c r="AK35" s="177">
        <v>126.46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8.9600000000000009</v>
      </c>
      <c r="AV35" s="177">
        <v>0.05</v>
      </c>
      <c r="AW35" s="177">
        <v>0.03</v>
      </c>
      <c r="AX35" s="177">
        <v>0.03</v>
      </c>
      <c r="AY35" s="177">
        <v>0.09</v>
      </c>
    </row>
    <row r="36" spans="1:51">
      <c r="A36" t="s">
        <v>78</v>
      </c>
      <c r="B36" s="177">
        <v>0</v>
      </c>
      <c r="C36" s="177">
        <v>7.29</v>
      </c>
      <c r="D36" s="177">
        <v>11.98</v>
      </c>
      <c r="E36" s="177">
        <v>0</v>
      </c>
      <c r="F36" s="177">
        <v>0</v>
      </c>
      <c r="G36" s="177">
        <v>32.72</v>
      </c>
      <c r="H36" s="177">
        <v>0</v>
      </c>
      <c r="I36" s="177">
        <v>36.39</v>
      </c>
      <c r="J36" s="177">
        <v>2.71</v>
      </c>
      <c r="K36" s="177">
        <v>378.21</v>
      </c>
      <c r="L36" s="177">
        <v>9.9499999999999993</v>
      </c>
      <c r="M36" s="177">
        <v>1.79</v>
      </c>
      <c r="N36" s="177">
        <v>1.73</v>
      </c>
      <c r="O36" s="177">
        <v>2.4300000000000002</v>
      </c>
      <c r="P36" s="177">
        <v>0.97</v>
      </c>
      <c r="Q36" s="177">
        <v>5.54</v>
      </c>
      <c r="R36" s="177">
        <v>13.6</v>
      </c>
      <c r="S36" s="177">
        <v>6.28</v>
      </c>
      <c r="T36" s="177">
        <v>0.42</v>
      </c>
      <c r="U36" s="177">
        <v>2.02</v>
      </c>
      <c r="V36" s="177">
        <v>6.2</v>
      </c>
      <c r="W36" s="177">
        <v>14.25</v>
      </c>
      <c r="X36" s="177">
        <v>50.28</v>
      </c>
      <c r="Y36" s="177">
        <v>0</v>
      </c>
      <c r="Z36" s="177">
        <v>66.069999999999993</v>
      </c>
      <c r="AA36" s="177">
        <v>25.58</v>
      </c>
      <c r="AB36" s="177">
        <v>0</v>
      </c>
      <c r="AC36" s="177">
        <v>20.45</v>
      </c>
      <c r="AD36" s="177">
        <v>0</v>
      </c>
      <c r="AE36" s="177">
        <v>0</v>
      </c>
      <c r="AF36" s="177">
        <v>0</v>
      </c>
      <c r="AG36" s="177">
        <v>33.44</v>
      </c>
      <c r="AH36" s="177">
        <v>0</v>
      </c>
      <c r="AI36" s="177">
        <v>14.15</v>
      </c>
      <c r="AJ36" s="177">
        <v>0</v>
      </c>
      <c r="AK36" s="177">
        <v>126.46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8.9600000000000009</v>
      </c>
      <c r="AV36" s="177">
        <v>0.05</v>
      </c>
      <c r="AW36" s="177">
        <v>0.03</v>
      </c>
      <c r="AX36" s="177">
        <v>0.03</v>
      </c>
      <c r="AY36" s="177">
        <v>0.09</v>
      </c>
    </row>
    <row r="37" spans="1:51">
      <c r="A37" t="s">
        <v>79</v>
      </c>
      <c r="B37" s="177">
        <v>0</v>
      </c>
      <c r="C37" s="177">
        <v>7.29</v>
      </c>
      <c r="D37" s="177">
        <v>11.98</v>
      </c>
      <c r="E37" s="177">
        <v>0</v>
      </c>
      <c r="F37" s="177">
        <v>0</v>
      </c>
      <c r="G37" s="177">
        <v>32.72</v>
      </c>
      <c r="H37" s="177">
        <v>0</v>
      </c>
      <c r="I37" s="177">
        <v>35.840000000000003</v>
      </c>
      <c r="J37" s="177">
        <v>2.71</v>
      </c>
      <c r="K37" s="177">
        <v>378.21</v>
      </c>
      <c r="L37" s="177">
        <v>9.9499999999999993</v>
      </c>
      <c r="M37" s="177">
        <v>1.79</v>
      </c>
      <c r="N37" s="177">
        <v>1.73</v>
      </c>
      <c r="O37" s="177">
        <v>2.4300000000000002</v>
      </c>
      <c r="P37" s="177">
        <v>0.97</v>
      </c>
      <c r="Q37" s="177">
        <v>5.54</v>
      </c>
      <c r="R37" s="177">
        <v>13.6</v>
      </c>
      <c r="S37" s="177">
        <v>6.28</v>
      </c>
      <c r="T37" s="177">
        <v>0.42</v>
      </c>
      <c r="U37" s="177">
        <v>2.02</v>
      </c>
      <c r="V37" s="177">
        <v>6.2</v>
      </c>
      <c r="W37" s="177">
        <v>14.25</v>
      </c>
      <c r="X37" s="177">
        <v>51.68</v>
      </c>
      <c r="Y37" s="177">
        <v>0</v>
      </c>
      <c r="Z37" s="177">
        <v>66.069999999999993</v>
      </c>
      <c r="AA37" s="177">
        <v>25.58</v>
      </c>
      <c r="AB37" s="177">
        <v>0</v>
      </c>
      <c r="AC37" s="177">
        <v>20.45</v>
      </c>
      <c r="AD37" s="177">
        <v>0</v>
      </c>
      <c r="AE37" s="177">
        <v>0</v>
      </c>
      <c r="AF37" s="177">
        <v>0</v>
      </c>
      <c r="AG37" s="177">
        <v>33.44</v>
      </c>
      <c r="AH37" s="177">
        <v>0</v>
      </c>
      <c r="AI37" s="177">
        <v>14.15</v>
      </c>
      <c r="AJ37" s="177">
        <v>0</v>
      </c>
      <c r="AK37" s="177">
        <v>126.46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8.9600000000000009</v>
      </c>
      <c r="AV37" s="177">
        <v>0.05</v>
      </c>
      <c r="AW37" s="177">
        <v>0</v>
      </c>
      <c r="AX37" s="177">
        <v>0.03</v>
      </c>
      <c r="AY37" s="177">
        <v>0.09</v>
      </c>
    </row>
    <row r="38" spans="1:51">
      <c r="A38" t="s">
        <v>80</v>
      </c>
      <c r="B38" s="177">
        <v>0</v>
      </c>
      <c r="C38" s="177">
        <v>7.29</v>
      </c>
      <c r="D38" s="177">
        <v>11.98</v>
      </c>
      <c r="E38" s="177">
        <v>0</v>
      </c>
      <c r="F38" s="177">
        <v>0</v>
      </c>
      <c r="G38" s="177">
        <v>32.72</v>
      </c>
      <c r="H38" s="177">
        <v>0</v>
      </c>
      <c r="I38" s="177">
        <v>35.840000000000003</v>
      </c>
      <c r="J38" s="177">
        <v>2.71</v>
      </c>
      <c r="K38" s="177">
        <v>378.21</v>
      </c>
      <c r="L38" s="177">
        <v>9.9499999999999993</v>
      </c>
      <c r="M38" s="177">
        <v>1.79</v>
      </c>
      <c r="N38" s="177">
        <v>1.73</v>
      </c>
      <c r="O38" s="177">
        <v>2.4300000000000002</v>
      </c>
      <c r="P38" s="177">
        <v>0.97</v>
      </c>
      <c r="Q38" s="177">
        <v>5.54</v>
      </c>
      <c r="R38" s="177">
        <v>13.6</v>
      </c>
      <c r="S38" s="177">
        <v>6.28</v>
      </c>
      <c r="T38" s="177">
        <v>0.42</v>
      </c>
      <c r="U38" s="177">
        <v>2.02</v>
      </c>
      <c r="V38" s="177">
        <v>6.2</v>
      </c>
      <c r="W38" s="177">
        <v>14.25</v>
      </c>
      <c r="X38" s="177">
        <v>50.28</v>
      </c>
      <c r="Y38" s="177">
        <v>0</v>
      </c>
      <c r="Z38" s="177">
        <v>66.069999999999993</v>
      </c>
      <c r="AA38" s="177">
        <v>25.58</v>
      </c>
      <c r="AB38" s="177">
        <v>0</v>
      </c>
      <c r="AC38" s="177">
        <v>20.45</v>
      </c>
      <c r="AD38" s="177">
        <v>0</v>
      </c>
      <c r="AE38" s="177">
        <v>0</v>
      </c>
      <c r="AF38" s="177">
        <v>0</v>
      </c>
      <c r="AG38" s="177">
        <v>33.44</v>
      </c>
      <c r="AH38" s="177">
        <v>0</v>
      </c>
      <c r="AI38" s="177">
        <v>14.15</v>
      </c>
      <c r="AJ38" s="177">
        <v>0</v>
      </c>
      <c r="AK38" s="177">
        <v>126.46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8.9600000000000009</v>
      </c>
      <c r="AV38" s="177">
        <v>0.05</v>
      </c>
      <c r="AW38" s="177">
        <v>0</v>
      </c>
      <c r="AX38" s="177">
        <v>0.03</v>
      </c>
      <c r="AY38" s="177">
        <v>0.09</v>
      </c>
    </row>
    <row r="39" spans="1:51">
      <c r="A39" t="s">
        <v>81</v>
      </c>
      <c r="B39" s="177">
        <v>0</v>
      </c>
      <c r="C39" s="177">
        <v>7.29</v>
      </c>
      <c r="D39" s="177">
        <v>11.98</v>
      </c>
      <c r="E39" s="177">
        <v>0</v>
      </c>
      <c r="F39" s="177">
        <v>0</v>
      </c>
      <c r="G39" s="177">
        <v>31.64</v>
      </c>
      <c r="H39" s="177">
        <v>0</v>
      </c>
      <c r="I39" s="177">
        <v>35.840000000000003</v>
      </c>
      <c r="J39" s="177">
        <v>2.71</v>
      </c>
      <c r="K39" s="177">
        <v>378.21</v>
      </c>
      <c r="L39" s="177">
        <v>9.9499999999999993</v>
      </c>
      <c r="M39" s="177">
        <v>1.79</v>
      </c>
      <c r="N39" s="177">
        <v>1.73</v>
      </c>
      <c r="O39" s="177">
        <v>2.4300000000000002</v>
      </c>
      <c r="P39" s="177">
        <v>0.97</v>
      </c>
      <c r="Q39" s="177">
        <v>5.54</v>
      </c>
      <c r="R39" s="177">
        <v>13.6</v>
      </c>
      <c r="S39" s="177">
        <v>6.28</v>
      </c>
      <c r="T39" s="177">
        <v>0.42</v>
      </c>
      <c r="U39" s="177">
        <v>2.02</v>
      </c>
      <c r="V39" s="177">
        <v>6.2</v>
      </c>
      <c r="W39" s="177">
        <v>14.25</v>
      </c>
      <c r="X39" s="177">
        <v>50.28</v>
      </c>
      <c r="Y39" s="177">
        <v>0</v>
      </c>
      <c r="Z39" s="177">
        <v>66.069999999999993</v>
      </c>
      <c r="AA39" s="177">
        <v>25.58</v>
      </c>
      <c r="AB39" s="177">
        <v>0</v>
      </c>
      <c r="AC39" s="177">
        <v>21.1</v>
      </c>
      <c r="AD39" s="177">
        <v>0</v>
      </c>
      <c r="AE39" s="177">
        <v>0</v>
      </c>
      <c r="AF39" s="177">
        <v>0</v>
      </c>
      <c r="AG39" s="177">
        <v>34.409999999999997</v>
      </c>
      <c r="AH39" s="177">
        <v>0</v>
      </c>
      <c r="AI39" s="177">
        <v>14.15</v>
      </c>
      <c r="AJ39" s="177">
        <v>0</v>
      </c>
      <c r="AK39" s="177">
        <v>126.46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9.75</v>
      </c>
      <c r="AV39" s="177">
        <v>0.05</v>
      </c>
      <c r="AW39" s="177">
        <v>0</v>
      </c>
      <c r="AX39" s="177">
        <v>0.03</v>
      </c>
      <c r="AY39" s="177">
        <v>0.09</v>
      </c>
    </row>
    <row r="40" spans="1:51">
      <c r="A40" t="s">
        <v>82</v>
      </c>
      <c r="B40" s="177">
        <v>0</v>
      </c>
      <c r="C40" s="177">
        <v>7.29</v>
      </c>
      <c r="D40" s="177">
        <v>11.98</v>
      </c>
      <c r="E40" s="177">
        <v>0</v>
      </c>
      <c r="F40" s="177">
        <v>0</v>
      </c>
      <c r="G40" s="177">
        <v>31.64</v>
      </c>
      <c r="H40" s="177">
        <v>0</v>
      </c>
      <c r="I40" s="177">
        <v>35.840000000000003</v>
      </c>
      <c r="J40" s="177">
        <v>2.71</v>
      </c>
      <c r="K40" s="177">
        <v>378.21</v>
      </c>
      <c r="L40" s="177">
        <v>9.9499999999999993</v>
      </c>
      <c r="M40" s="177">
        <v>1.79</v>
      </c>
      <c r="N40" s="177">
        <v>1.73</v>
      </c>
      <c r="O40" s="177">
        <v>2.4300000000000002</v>
      </c>
      <c r="P40" s="177">
        <v>0.97</v>
      </c>
      <c r="Q40" s="177">
        <v>5.54</v>
      </c>
      <c r="R40" s="177">
        <v>13.6</v>
      </c>
      <c r="S40" s="177">
        <v>6.28</v>
      </c>
      <c r="T40" s="177">
        <v>0.42</v>
      </c>
      <c r="U40" s="177">
        <v>2.02</v>
      </c>
      <c r="V40" s="177">
        <v>6.2</v>
      </c>
      <c r="W40" s="177">
        <v>14.25</v>
      </c>
      <c r="X40" s="177">
        <v>50.28</v>
      </c>
      <c r="Y40" s="177">
        <v>0</v>
      </c>
      <c r="Z40" s="177">
        <v>66.069999999999993</v>
      </c>
      <c r="AA40" s="177">
        <v>25.58</v>
      </c>
      <c r="AB40" s="177">
        <v>0</v>
      </c>
      <c r="AC40" s="177">
        <v>21.1</v>
      </c>
      <c r="AD40" s="177">
        <v>0</v>
      </c>
      <c r="AE40" s="177">
        <v>0</v>
      </c>
      <c r="AF40" s="177">
        <v>0</v>
      </c>
      <c r="AG40" s="177">
        <v>34.409999999999997</v>
      </c>
      <c r="AH40" s="177">
        <v>0</v>
      </c>
      <c r="AI40" s="177">
        <v>14.15</v>
      </c>
      <c r="AJ40" s="177">
        <v>0</v>
      </c>
      <c r="AK40" s="177">
        <v>126.46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9.75</v>
      </c>
      <c r="AV40" s="177">
        <v>0.05</v>
      </c>
      <c r="AW40" s="177">
        <v>0</v>
      </c>
      <c r="AX40" s="177">
        <v>0.03</v>
      </c>
      <c r="AY40" s="177">
        <v>0.09</v>
      </c>
    </row>
    <row r="41" spans="1:51">
      <c r="A41" t="s">
        <v>83</v>
      </c>
      <c r="B41" s="177">
        <v>0</v>
      </c>
      <c r="C41" s="177">
        <v>7.29</v>
      </c>
      <c r="D41" s="177">
        <v>11.98</v>
      </c>
      <c r="E41" s="177">
        <v>0</v>
      </c>
      <c r="F41" s="177">
        <v>0</v>
      </c>
      <c r="G41" s="177">
        <v>31.64</v>
      </c>
      <c r="H41" s="177">
        <v>0</v>
      </c>
      <c r="I41" s="177">
        <v>35.840000000000003</v>
      </c>
      <c r="J41" s="177">
        <v>2.71</v>
      </c>
      <c r="K41" s="177">
        <v>378.21</v>
      </c>
      <c r="L41" s="177">
        <v>9.9499999999999993</v>
      </c>
      <c r="M41" s="177">
        <v>1.79</v>
      </c>
      <c r="N41" s="177">
        <v>1.73</v>
      </c>
      <c r="O41" s="177">
        <v>2.4300000000000002</v>
      </c>
      <c r="P41" s="177">
        <v>0.97</v>
      </c>
      <c r="Q41" s="177">
        <v>5.54</v>
      </c>
      <c r="R41" s="177">
        <v>13.6</v>
      </c>
      <c r="S41" s="177">
        <v>6.28</v>
      </c>
      <c r="T41" s="177">
        <v>0.42</v>
      </c>
      <c r="U41" s="177">
        <v>2.02</v>
      </c>
      <c r="V41" s="177">
        <v>6.2</v>
      </c>
      <c r="W41" s="177">
        <v>14.2</v>
      </c>
      <c r="X41" s="177">
        <v>50.28</v>
      </c>
      <c r="Y41" s="177">
        <v>0</v>
      </c>
      <c r="Z41" s="177">
        <v>66.069999999999993</v>
      </c>
      <c r="AA41" s="177">
        <v>25.58</v>
      </c>
      <c r="AB41" s="177">
        <v>0</v>
      </c>
      <c r="AC41" s="177">
        <v>21.1</v>
      </c>
      <c r="AD41" s="177">
        <v>0</v>
      </c>
      <c r="AE41" s="177">
        <v>0</v>
      </c>
      <c r="AF41" s="177">
        <v>0</v>
      </c>
      <c r="AG41" s="177">
        <v>34.409999999999997</v>
      </c>
      <c r="AH41" s="177">
        <v>0</v>
      </c>
      <c r="AI41" s="177">
        <v>14.15</v>
      </c>
      <c r="AJ41" s="177">
        <v>0</v>
      </c>
      <c r="AK41" s="177">
        <v>126.46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9.75</v>
      </c>
      <c r="AV41" s="177">
        <v>0.05</v>
      </c>
      <c r="AW41" s="177">
        <v>0</v>
      </c>
      <c r="AX41" s="177">
        <v>0.03</v>
      </c>
      <c r="AY41" s="177">
        <v>0.09</v>
      </c>
    </row>
    <row r="42" spans="1:51">
      <c r="A42" t="s">
        <v>84</v>
      </c>
      <c r="B42" s="177">
        <v>0</v>
      </c>
      <c r="C42" s="177">
        <v>7.29</v>
      </c>
      <c r="D42" s="177">
        <v>11.98</v>
      </c>
      <c r="E42" s="177">
        <v>0</v>
      </c>
      <c r="F42" s="177">
        <v>0</v>
      </c>
      <c r="G42" s="177">
        <v>31.64</v>
      </c>
      <c r="H42" s="177">
        <v>0</v>
      </c>
      <c r="I42" s="177">
        <v>35.840000000000003</v>
      </c>
      <c r="J42" s="177">
        <v>2.71</v>
      </c>
      <c r="K42" s="177">
        <v>378.21</v>
      </c>
      <c r="L42" s="177">
        <v>9.9499999999999993</v>
      </c>
      <c r="M42" s="177">
        <v>1.79</v>
      </c>
      <c r="N42" s="177">
        <v>1.73</v>
      </c>
      <c r="O42" s="177">
        <v>2.4300000000000002</v>
      </c>
      <c r="P42" s="177">
        <v>0.97</v>
      </c>
      <c r="Q42" s="177">
        <v>5.54</v>
      </c>
      <c r="R42" s="177">
        <v>13.6</v>
      </c>
      <c r="S42" s="177">
        <v>6.28</v>
      </c>
      <c r="T42" s="177">
        <v>0.42</v>
      </c>
      <c r="U42" s="177">
        <v>2.02</v>
      </c>
      <c r="V42" s="177">
        <v>6.2</v>
      </c>
      <c r="W42" s="177">
        <v>14.09</v>
      </c>
      <c r="X42" s="177">
        <v>50.28</v>
      </c>
      <c r="Y42" s="177">
        <v>0</v>
      </c>
      <c r="Z42" s="177">
        <v>66.069999999999993</v>
      </c>
      <c r="AA42" s="177">
        <v>25.58</v>
      </c>
      <c r="AB42" s="177">
        <v>0</v>
      </c>
      <c r="AC42" s="177">
        <v>21.1</v>
      </c>
      <c r="AD42" s="177">
        <v>0</v>
      </c>
      <c r="AE42" s="177">
        <v>0</v>
      </c>
      <c r="AF42" s="177">
        <v>0</v>
      </c>
      <c r="AG42" s="177">
        <v>34.409999999999997</v>
      </c>
      <c r="AH42" s="177">
        <v>0</v>
      </c>
      <c r="AI42" s="177">
        <v>14.15</v>
      </c>
      <c r="AJ42" s="177">
        <v>0</v>
      </c>
      <c r="AK42" s="177">
        <v>126.46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9.75</v>
      </c>
      <c r="AV42" s="177">
        <v>0.05</v>
      </c>
      <c r="AW42" s="177">
        <v>0</v>
      </c>
      <c r="AX42" s="177">
        <v>0.03</v>
      </c>
      <c r="AY42" s="177">
        <v>0.09</v>
      </c>
    </row>
    <row r="43" spans="1:51">
      <c r="A43" t="s">
        <v>85</v>
      </c>
      <c r="B43" s="177">
        <v>0</v>
      </c>
      <c r="C43" s="177">
        <v>7.29</v>
      </c>
      <c r="D43" s="177">
        <v>11.98</v>
      </c>
      <c r="E43" s="177">
        <v>0</v>
      </c>
      <c r="F43" s="177">
        <v>0</v>
      </c>
      <c r="G43" s="177">
        <v>31.64</v>
      </c>
      <c r="H43" s="177">
        <v>0</v>
      </c>
      <c r="I43" s="177">
        <v>35.840000000000003</v>
      </c>
      <c r="J43" s="177">
        <v>2.71</v>
      </c>
      <c r="K43" s="177">
        <v>378.21</v>
      </c>
      <c r="L43" s="177">
        <v>9.9499999999999993</v>
      </c>
      <c r="M43" s="177">
        <v>1.79</v>
      </c>
      <c r="N43" s="177">
        <v>1.73</v>
      </c>
      <c r="O43" s="177">
        <v>2.4300000000000002</v>
      </c>
      <c r="P43" s="177">
        <v>0.97</v>
      </c>
      <c r="Q43" s="177">
        <v>5.54</v>
      </c>
      <c r="R43" s="177">
        <v>13.6</v>
      </c>
      <c r="S43" s="177">
        <v>6.28</v>
      </c>
      <c r="T43" s="177">
        <v>0.42</v>
      </c>
      <c r="U43" s="177">
        <v>2.02</v>
      </c>
      <c r="V43" s="177">
        <v>6.2</v>
      </c>
      <c r="W43" s="177">
        <v>14.09</v>
      </c>
      <c r="X43" s="177">
        <v>2.11</v>
      </c>
      <c r="Y43" s="177">
        <v>0</v>
      </c>
      <c r="Z43" s="177">
        <v>66.069999999999993</v>
      </c>
      <c r="AA43" s="177">
        <v>25.58</v>
      </c>
      <c r="AB43" s="177">
        <v>0</v>
      </c>
      <c r="AC43" s="177">
        <v>21.07</v>
      </c>
      <c r="AD43" s="177">
        <v>0</v>
      </c>
      <c r="AE43" s="177">
        <v>0</v>
      </c>
      <c r="AF43" s="177">
        <v>0</v>
      </c>
      <c r="AG43" s="177">
        <v>34.409999999999997</v>
      </c>
      <c r="AH43" s="177">
        <v>0</v>
      </c>
      <c r="AI43" s="177">
        <v>14.15</v>
      </c>
      <c r="AJ43" s="177">
        <v>0</v>
      </c>
      <c r="AK43" s="177">
        <v>126.46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9.75</v>
      </c>
      <c r="AV43" s="177">
        <v>0.05</v>
      </c>
      <c r="AW43" s="177">
        <v>0</v>
      </c>
      <c r="AX43" s="177">
        <v>0.03</v>
      </c>
      <c r="AY43" s="177">
        <v>0.09</v>
      </c>
    </row>
    <row r="44" spans="1:51">
      <c r="A44" t="s">
        <v>86</v>
      </c>
      <c r="B44" s="177">
        <v>0</v>
      </c>
      <c r="C44" s="177">
        <v>7.29</v>
      </c>
      <c r="D44" s="177">
        <v>11.98</v>
      </c>
      <c r="E44" s="177">
        <v>0</v>
      </c>
      <c r="F44" s="177">
        <v>0</v>
      </c>
      <c r="G44" s="177">
        <v>31.64</v>
      </c>
      <c r="H44" s="177">
        <v>0</v>
      </c>
      <c r="I44" s="177">
        <v>35.840000000000003</v>
      </c>
      <c r="J44" s="177">
        <v>2.71</v>
      </c>
      <c r="K44" s="177">
        <v>378.21</v>
      </c>
      <c r="L44" s="177">
        <v>9.9499999999999993</v>
      </c>
      <c r="M44" s="177">
        <v>1.79</v>
      </c>
      <c r="N44" s="177">
        <v>1.73</v>
      </c>
      <c r="O44" s="177">
        <v>2.4300000000000002</v>
      </c>
      <c r="P44" s="177">
        <v>0.97</v>
      </c>
      <c r="Q44" s="177">
        <v>5.54</v>
      </c>
      <c r="R44" s="177">
        <v>13.6</v>
      </c>
      <c r="S44" s="177">
        <v>6.28</v>
      </c>
      <c r="T44" s="177">
        <v>0.42</v>
      </c>
      <c r="U44" s="177">
        <v>2.02</v>
      </c>
      <c r="V44" s="177">
        <v>6.2</v>
      </c>
      <c r="W44" s="177">
        <v>14.09</v>
      </c>
      <c r="X44" s="177">
        <v>2.11</v>
      </c>
      <c r="Y44" s="177">
        <v>0</v>
      </c>
      <c r="Z44" s="177">
        <v>66.069999999999993</v>
      </c>
      <c r="AA44" s="177">
        <v>25.58</v>
      </c>
      <c r="AB44" s="177">
        <v>0</v>
      </c>
      <c r="AC44" s="177">
        <v>21.71</v>
      </c>
      <c r="AD44" s="177">
        <v>0</v>
      </c>
      <c r="AE44" s="177">
        <v>0</v>
      </c>
      <c r="AF44" s="177">
        <v>0</v>
      </c>
      <c r="AG44" s="177">
        <v>34.409999999999997</v>
      </c>
      <c r="AH44" s="177">
        <v>0</v>
      </c>
      <c r="AI44" s="177">
        <v>14.15</v>
      </c>
      <c r="AJ44" s="177">
        <v>0</v>
      </c>
      <c r="AK44" s="177">
        <v>126.46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9.75</v>
      </c>
      <c r="AV44" s="177">
        <v>0.05</v>
      </c>
      <c r="AW44" s="177">
        <v>0</v>
      </c>
      <c r="AX44" s="177">
        <v>0</v>
      </c>
      <c r="AY44" s="177">
        <v>0.09</v>
      </c>
    </row>
    <row r="45" spans="1:51">
      <c r="A45" t="s">
        <v>87</v>
      </c>
      <c r="B45" s="177">
        <v>0</v>
      </c>
      <c r="C45" s="177">
        <v>7.29</v>
      </c>
      <c r="D45" s="177">
        <v>11.98</v>
      </c>
      <c r="E45" s="177">
        <v>0</v>
      </c>
      <c r="F45" s="177">
        <v>0</v>
      </c>
      <c r="G45" s="177">
        <v>31.64</v>
      </c>
      <c r="H45" s="177">
        <v>0</v>
      </c>
      <c r="I45" s="177">
        <v>35.840000000000003</v>
      </c>
      <c r="J45" s="177">
        <v>3.8</v>
      </c>
      <c r="K45" s="177">
        <v>378.21</v>
      </c>
      <c r="L45" s="177">
        <v>9.9499999999999993</v>
      </c>
      <c r="M45" s="177">
        <v>1.79</v>
      </c>
      <c r="N45" s="177">
        <v>1.73</v>
      </c>
      <c r="O45" s="177">
        <v>2.4300000000000002</v>
      </c>
      <c r="P45" s="177">
        <v>0.97</v>
      </c>
      <c r="Q45" s="177">
        <v>5.54</v>
      </c>
      <c r="R45" s="177">
        <v>13.6</v>
      </c>
      <c r="S45" s="177">
        <v>6.28</v>
      </c>
      <c r="T45" s="177">
        <v>0.42</v>
      </c>
      <c r="U45" s="177">
        <v>2.02</v>
      </c>
      <c r="V45" s="177">
        <v>6.2</v>
      </c>
      <c r="W45" s="177">
        <v>14.09</v>
      </c>
      <c r="X45" s="177">
        <v>2.11</v>
      </c>
      <c r="Y45" s="177">
        <v>0</v>
      </c>
      <c r="Z45" s="177">
        <v>66.069999999999993</v>
      </c>
      <c r="AA45" s="177">
        <v>25.58</v>
      </c>
      <c r="AB45" s="177">
        <v>0</v>
      </c>
      <c r="AC45" s="177">
        <v>21.71</v>
      </c>
      <c r="AD45" s="177">
        <v>0</v>
      </c>
      <c r="AE45" s="177">
        <v>0</v>
      </c>
      <c r="AF45" s="177">
        <v>0</v>
      </c>
      <c r="AG45" s="177">
        <v>34.409999999999997</v>
      </c>
      <c r="AH45" s="177">
        <v>0</v>
      </c>
      <c r="AI45" s="177">
        <v>14.15</v>
      </c>
      <c r="AJ45" s="177">
        <v>0</v>
      </c>
      <c r="AK45" s="177">
        <v>126.46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9.75</v>
      </c>
      <c r="AV45" s="177">
        <v>0.05</v>
      </c>
      <c r="AW45" s="177">
        <v>0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7.29</v>
      </c>
      <c r="D46" s="177">
        <v>11.98</v>
      </c>
      <c r="E46" s="177">
        <v>0</v>
      </c>
      <c r="F46" s="177">
        <v>0</v>
      </c>
      <c r="G46" s="177">
        <v>31.64</v>
      </c>
      <c r="H46" s="177">
        <v>0</v>
      </c>
      <c r="I46" s="177">
        <v>35.840000000000003</v>
      </c>
      <c r="J46" s="177">
        <v>3.8</v>
      </c>
      <c r="K46" s="177">
        <v>378.21</v>
      </c>
      <c r="L46" s="177">
        <v>9.9499999999999993</v>
      </c>
      <c r="M46" s="177">
        <v>1.79</v>
      </c>
      <c r="N46" s="177">
        <v>1.73</v>
      </c>
      <c r="O46" s="177">
        <v>2.4300000000000002</v>
      </c>
      <c r="P46" s="177">
        <v>0.97</v>
      </c>
      <c r="Q46" s="177">
        <v>5.54</v>
      </c>
      <c r="R46" s="177">
        <v>13.6</v>
      </c>
      <c r="S46" s="177">
        <v>6.28</v>
      </c>
      <c r="T46" s="177">
        <v>0.42</v>
      </c>
      <c r="U46" s="177">
        <v>2.02</v>
      </c>
      <c r="V46" s="177">
        <v>6.2</v>
      </c>
      <c r="W46" s="177">
        <v>14.09</v>
      </c>
      <c r="X46" s="177">
        <v>2.11</v>
      </c>
      <c r="Y46" s="177">
        <v>0</v>
      </c>
      <c r="Z46" s="177">
        <v>66.069999999999993</v>
      </c>
      <c r="AA46" s="177">
        <v>25.58</v>
      </c>
      <c r="AB46" s="177">
        <v>0</v>
      </c>
      <c r="AC46" s="177">
        <v>21.71</v>
      </c>
      <c r="AD46" s="177">
        <v>0</v>
      </c>
      <c r="AE46" s="177">
        <v>0</v>
      </c>
      <c r="AF46" s="177">
        <v>0</v>
      </c>
      <c r="AG46" s="177">
        <v>34.409999999999997</v>
      </c>
      <c r="AH46" s="177">
        <v>0</v>
      </c>
      <c r="AI46" s="177">
        <v>14.15</v>
      </c>
      <c r="AJ46" s="177">
        <v>0</v>
      </c>
      <c r="AK46" s="177">
        <v>126.46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9.75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7.29</v>
      </c>
      <c r="D47" s="177">
        <v>11.98</v>
      </c>
      <c r="E47" s="177">
        <v>0</v>
      </c>
      <c r="F47" s="177">
        <v>0</v>
      </c>
      <c r="G47" s="177">
        <v>31.64</v>
      </c>
      <c r="H47" s="177">
        <v>0</v>
      </c>
      <c r="I47" s="177">
        <v>36.39</v>
      </c>
      <c r="J47" s="177">
        <v>3.8</v>
      </c>
      <c r="K47" s="177">
        <v>378.21</v>
      </c>
      <c r="L47" s="177">
        <v>9.9499999999999993</v>
      </c>
      <c r="M47" s="177">
        <v>1.79</v>
      </c>
      <c r="N47" s="177">
        <v>1.73</v>
      </c>
      <c r="O47" s="177">
        <v>2.4300000000000002</v>
      </c>
      <c r="P47" s="177">
        <v>0.97</v>
      </c>
      <c r="Q47" s="177">
        <v>5.54</v>
      </c>
      <c r="R47" s="177">
        <v>13.6</v>
      </c>
      <c r="S47" s="177">
        <v>6.28</v>
      </c>
      <c r="T47" s="177">
        <v>0.42</v>
      </c>
      <c r="U47" s="177">
        <v>2.02</v>
      </c>
      <c r="V47" s="177">
        <v>6.2</v>
      </c>
      <c r="W47" s="177">
        <v>12.95</v>
      </c>
      <c r="X47" s="177">
        <v>2.11</v>
      </c>
      <c r="Y47" s="177">
        <v>0</v>
      </c>
      <c r="Z47" s="177">
        <v>66.069999999999993</v>
      </c>
      <c r="AA47" s="177">
        <v>25.58</v>
      </c>
      <c r="AB47" s="177">
        <v>0</v>
      </c>
      <c r="AC47" s="177">
        <v>21.71</v>
      </c>
      <c r="AD47" s="177">
        <v>0</v>
      </c>
      <c r="AE47" s="177">
        <v>0</v>
      </c>
      <c r="AF47" s="177">
        <v>0</v>
      </c>
      <c r="AG47" s="177">
        <v>34.97</v>
      </c>
      <c r="AH47" s="177">
        <v>0</v>
      </c>
      <c r="AI47" s="177">
        <v>14.15</v>
      </c>
      <c r="AJ47" s="177">
        <v>0</v>
      </c>
      <c r="AK47" s="177">
        <v>126.46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9.75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7.29</v>
      </c>
      <c r="D48" s="177">
        <v>11.98</v>
      </c>
      <c r="E48" s="177">
        <v>0</v>
      </c>
      <c r="F48" s="177">
        <v>0</v>
      </c>
      <c r="G48" s="177">
        <v>31.64</v>
      </c>
      <c r="H48" s="177">
        <v>0</v>
      </c>
      <c r="I48" s="177">
        <v>36.39</v>
      </c>
      <c r="J48" s="177">
        <v>3.8</v>
      </c>
      <c r="K48" s="177">
        <v>378.21</v>
      </c>
      <c r="L48" s="177">
        <v>9.9499999999999993</v>
      </c>
      <c r="M48" s="177">
        <v>1.79</v>
      </c>
      <c r="N48" s="177">
        <v>1.73</v>
      </c>
      <c r="O48" s="177">
        <v>2.4300000000000002</v>
      </c>
      <c r="P48" s="177">
        <v>0.97</v>
      </c>
      <c r="Q48" s="177">
        <v>5.54</v>
      </c>
      <c r="R48" s="177">
        <v>13.6</v>
      </c>
      <c r="S48" s="177">
        <v>6.28</v>
      </c>
      <c r="T48" s="177">
        <v>0.42</v>
      </c>
      <c r="U48" s="177">
        <v>2.02</v>
      </c>
      <c r="V48" s="177">
        <v>6.2</v>
      </c>
      <c r="W48" s="177">
        <v>12.95</v>
      </c>
      <c r="X48" s="177">
        <v>2.11</v>
      </c>
      <c r="Y48" s="177">
        <v>0</v>
      </c>
      <c r="Z48" s="177">
        <v>66.069999999999993</v>
      </c>
      <c r="AA48" s="177">
        <v>25.58</v>
      </c>
      <c r="AB48" s="177">
        <v>0</v>
      </c>
      <c r="AC48" s="177">
        <v>22.45</v>
      </c>
      <c r="AD48" s="177">
        <v>0</v>
      </c>
      <c r="AE48" s="177">
        <v>0</v>
      </c>
      <c r="AF48" s="177">
        <v>0</v>
      </c>
      <c r="AG48" s="177">
        <v>34.97</v>
      </c>
      <c r="AH48" s="177">
        <v>0</v>
      </c>
      <c r="AI48" s="177">
        <v>14.15</v>
      </c>
      <c r="AJ48" s="177">
        <v>0</v>
      </c>
      <c r="AK48" s="177">
        <v>126.46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9.75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7.29</v>
      </c>
      <c r="D49" s="177">
        <v>11.98</v>
      </c>
      <c r="E49" s="177">
        <v>0</v>
      </c>
      <c r="F49" s="177">
        <v>0</v>
      </c>
      <c r="G49" s="177">
        <v>31.64</v>
      </c>
      <c r="H49" s="177">
        <v>0</v>
      </c>
      <c r="I49" s="177">
        <v>36.39</v>
      </c>
      <c r="J49" s="177">
        <v>3.8</v>
      </c>
      <c r="K49" s="177">
        <v>378.21</v>
      </c>
      <c r="L49" s="177">
        <v>9.9499999999999993</v>
      </c>
      <c r="M49" s="177">
        <v>1.79</v>
      </c>
      <c r="N49" s="177">
        <v>1.73</v>
      </c>
      <c r="O49" s="177">
        <v>2.4300000000000002</v>
      </c>
      <c r="P49" s="177">
        <v>0.97</v>
      </c>
      <c r="Q49" s="177">
        <v>5.83</v>
      </c>
      <c r="R49" s="177">
        <v>13.6</v>
      </c>
      <c r="S49" s="177">
        <v>6.28</v>
      </c>
      <c r="T49" s="177">
        <v>0.73</v>
      </c>
      <c r="U49" s="177">
        <v>2.02</v>
      </c>
      <c r="V49" s="177">
        <v>6.2</v>
      </c>
      <c r="W49" s="177">
        <v>12.95</v>
      </c>
      <c r="X49" s="177">
        <v>2.11</v>
      </c>
      <c r="Y49" s="177">
        <v>0</v>
      </c>
      <c r="Z49" s="177">
        <v>66.069999999999993</v>
      </c>
      <c r="AA49" s="177">
        <v>25.58</v>
      </c>
      <c r="AB49" s="177">
        <v>0</v>
      </c>
      <c r="AC49" s="177">
        <v>22.45</v>
      </c>
      <c r="AD49" s="177">
        <v>0</v>
      </c>
      <c r="AE49" s="177">
        <v>0</v>
      </c>
      <c r="AF49" s="177">
        <v>0</v>
      </c>
      <c r="AG49" s="177">
        <v>34.97</v>
      </c>
      <c r="AH49" s="177">
        <v>0</v>
      </c>
      <c r="AI49" s="177">
        <v>14.15</v>
      </c>
      <c r="AJ49" s="177">
        <v>0</v>
      </c>
      <c r="AK49" s="177">
        <v>126.46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9.75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7.29</v>
      </c>
      <c r="D50" s="177">
        <v>11.98</v>
      </c>
      <c r="E50" s="177">
        <v>0</v>
      </c>
      <c r="F50" s="177">
        <v>0</v>
      </c>
      <c r="G50" s="177">
        <v>31.64</v>
      </c>
      <c r="H50" s="177">
        <v>0</v>
      </c>
      <c r="I50" s="177">
        <v>36.39</v>
      </c>
      <c r="J50" s="177">
        <v>3.8</v>
      </c>
      <c r="K50" s="177">
        <v>378.21</v>
      </c>
      <c r="L50" s="177">
        <v>9.9499999999999993</v>
      </c>
      <c r="M50" s="177">
        <v>1.79</v>
      </c>
      <c r="N50" s="177">
        <v>1.73</v>
      </c>
      <c r="O50" s="177">
        <v>2.4300000000000002</v>
      </c>
      <c r="P50" s="177">
        <v>0.97</v>
      </c>
      <c r="Q50" s="177">
        <v>5.83</v>
      </c>
      <c r="R50" s="177">
        <v>13.6</v>
      </c>
      <c r="S50" s="177">
        <v>6.28</v>
      </c>
      <c r="T50" s="177">
        <v>0.73</v>
      </c>
      <c r="U50" s="177">
        <v>2.02</v>
      </c>
      <c r="V50" s="177">
        <v>6.2</v>
      </c>
      <c r="W50" s="177">
        <v>12.95</v>
      </c>
      <c r="X50" s="177">
        <v>2.11</v>
      </c>
      <c r="Y50" s="177">
        <v>0</v>
      </c>
      <c r="Z50" s="177">
        <v>66.069999999999993</v>
      </c>
      <c r="AA50" s="177">
        <v>25.58</v>
      </c>
      <c r="AB50" s="177">
        <v>0</v>
      </c>
      <c r="AC50" s="177">
        <v>22.45</v>
      </c>
      <c r="AD50" s="177">
        <v>0</v>
      </c>
      <c r="AE50" s="177">
        <v>0</v>
      </c>
      <c r="AF50" s="177">
        <v>0</v>
      </c>
      <c r="AG50" s="177">
        <v>34.97</v>
      </c>
      <c r="AH50" s="177">
        <v>0</v>
      </c>
      <c r="AI50" s="177">
        <v>14.15</v>
      </c>
      <c r="AJ50" s="177">
        <v>0</v>
      </c>
      <c r="AK50" s="177">
        <v>126.46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9.75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6.77</v>
      </c>
      <c r="D51" s="177">
        <v>11.98</v>
      </c>
      <c r="E51" s="177">
        <v>0</v>
      </c>
      <c r="F51" s="177">
        <v>0</v>
      </c>
      <c r="G51" s="177">
        <v>31.64</v>
      </c>
      <c r="H51" s="177">
        <v>0</v>
      </c>
      <c r="I51" s="177">
        <v>36.39</v>
      </c>
      <c r="J51" s="177">
        <v>3.8</v>
      </c>
      <c r="K51" s="177">
        <v>378.21</v>
      </c>
      <c r="L51" s="177">
        <v>9.9499999999999993</v>
      </c>
      <c r="M51" s="177">
        <v>1.79</v>
      </c>
      <c r="N51" s="177">
        <v>1.73</v>
      </c>
      <c r="O51" s="177">
        <v>2.4300000000000002</v>
      </c>
      <c r="P51" s="177">
        <v>0.97</v>
      </c>
      <c r="Q51" s="177">
        <v>5.83</v>
      </c>
      <c r="R51" s="177">
        <v>13.6</v>
      </c>
      <c r="S51" s="177">
        <v>6.25</v>
      </c>
      <c r="T51" s="177">
        <v>0.73</v>
      </c>
      <c r="U51" s="177">
        <v>2.02</v>
      </c>
      <c r="V51" s="177">
        <v>6.2</v>
      </c>
      <c r="W51" s="177">
        <v>13.01</v>
      </c>
      <c r="X51" s="177">
        <v>31.9</v>
      </c>
      <c r="Y51" s="177">
        <v>0</v>
      </c>
      <c r="Z51" s="177">
        <v>66.069999999999993</v>
      </c>
      <c r="AA51" s="177">
        <v>25.58</v>
      </c>
      <c r="AB51" s="177">
        <v>0</v>
      </c>
      <c r="AC51" s="177">
        <v>22.4</v>
      </c>
      <c r="AD51" s="177">
        <v>0</v>
      </c>
      <c r="AE51" s="177">
        <v>0</v>
      </c>
      <c r="AF51" s="177">
        <v>0</v>
      </c>
      <c r="AG51" s="177">
        <v>34.97</v>
      </c>
      <c r="AH51" s="177">
        <v>0</v>
      </c>
      <c r="AI51" s="177">
        <v>14.15</v>
      </c>
      <c r="AJ51" s="177">
        <v>0</v>
      </c>
      <c r="AK51" s="177">
        <v>126.46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9.75</v>
      </c>
      <c r="AV51" s="177">
        <v>0.05</v>
      </c>
      <c r="AW51" s="177">
        <v>0</v>
      </c>
      <c r="AX51" s="177">
        <v>0</v>
      </c>
      <c r="AY51" s="177">
        <v>1.3</v>
      </c>
    </row>
    <row r="52" spans="1:51">
      <c r="A52" t="s">
        <v>94</v>
      </c>
      <c r="B52" s="177">
        <v>0</v>
      </c>
      <c r="C52" s="177">
        <v>6.77</v>
      </c>
      <c r="D52" s="177">
        <v>11.98</v>
      </c>
      <c r="E52" s="177">
        <v>0</v>
      </c>
      <c r="F52" s="177">
        <v>0</v>
      </c>
      <c r="G52" s="177">
        <v>31.64</v>
      </c>
      <c r="H52" s="177">
        <v>0</v>
      </c>
      <c r="I52" s="177">
        <v>36.39</v>
      </c>
      <c r="J52" s="177">
        <v>3.8</v>
      </c>
      <c r="K52" s="177">
        <v>378.21</v>
      </c>
      <c r="L52" s="177">
        <v>9.9499999999999993</v>
      </c>
      <c r="M52" s="177">
        <v>1.79</v>
      </c>
      <c r="N52" s="177">
        <v>1.73</v>
      </c>
      <c r="O52" s="177">
        <v>2.4300000000000002</v>
      </c>
      <c r="P52" s="177">
        <v>0.97</v>
      </c>
      <c r="Q52" s="177">
        <v>5.83</v>
      </c>
      <c r="R52" s="177">
        <v>13.6</v>
      </c>
      <c r="S52" s="177">
        <v>6.25</v>
      </c>
      <c r="T52" s="177">
        <v>0.73</v>
      </c>
      <c r="U52" s="177">
        <v>2.02</v>
      </c>
      <c r="V52" s="177">
        <v>6.2</v>
      </c>
      <c r="W52" s="177">
        <v>13.01</v>
      </c>
      <c r="X52" s="177">
        <v>31.9</v>
      </c>
      <c r="Y52" s="177">
        <v>0</v>
      </c>
      <c r="Z52" s="177">
        <v>66.069999999999993</v>
      </c>
      <c r="AA52" s="177">
        <v>25.58</v>
      </c>
      <c r="AB52" s="177">
        <v>0</v>
      </c>
      <c r="AC52" s="177">
        <v>22.4</v>
      </c>
      <c r="AD52" s="177">
        <v>0</v>
      </c>
      <c r="AE52" s="177">
        <v>0</v>
      </c>
      <c r="AF52" s="177">
        <v>0</v>
      </c>
      <c r="AG52" s="177">
        <v>34.97</v>
      </c>
      <c r="AH52" s="177">
        <v>0</v>
      </c>
      <c r="AI52" s="177">
        <v>14.15</v>
      </c>
      <c r="AJ52" s="177">
        <v>0</v>
      </c>
      <c r="AK52" s="177">
        <v>126.46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9.75</v>
      </c>
      <c r="AV52" s="177">
        <v>0.05</v>
      </c>
      <c r="AW52" s="177">
        <v>0</v>
      </c>
      <c r="AX52" s="177">
        <v>0</v>
      </c>
      <c r="AY52" s="177">
        <v>1.3</v>
      </c>
    </row>
    <row r="53" spans="1:51">
      <c r="A53" t="s">
        <v>95</v>
      </c>
      <c r="B53" s="177">
        <v>0</v>
      </c>
      <c r="C53" s="177">
        <v>6.77</v>
      </c>
      <c r="D53" s="177">
        <v>11.98</v>
      </c>
      <c r="E53" s="177">
        <v>0</v>
      </c>
      <c r="F53" s="177">
        <v>0</v>
      </c>
      <c r="G53" s="177">
        <v>31.64</v>
      </c>
      <c r="H53" s="177">
        <v>0</v>
      </c>
      <c r="I53" s="177">
        <v>36.39</v>
      </c>
      <c r="J53" s="177">
        <v>3.8</v>
      </c>
      <c r="K53" s="177">
        <v>378.21</v>
      </c>
      <c r="L53" s="177">
        <v>9.9499999999999993</v>
      </c>
      <c r="M53" s="177">
        <v>1.79</v>
      </c>
      <c r="N53" s="177">
        <v>1.73</v>
      </c>
      <c r="O53" s="177">
        <v>2.4300000000000002</v>
      </c>
      <c r="P53" s="177">
        <v>0.97</v>
      </c>
      <c r="Q53" s="177">
        <v>5.83</v>
      </c>
      <c r="R53" s="177">
        <v>13.6</v>
      </c>
      <c r="S53" s="177">
        <v>7.59</v>
      </c>
      <c r="T53" s="177">
        <v>0.73</v>
      </c>
      <c r="U53" s="177">
        <v>2.02</v>
      </c>
      <c r="V53" s="177">
        <v>6.2</v>
      </c>
      <c r="W53" s="177">
        <v>13.01</v>
      </c>
      <c r="X53" s="177">
        <v>31.9</v>
      </c>
      <c r="Y53" s="177">
        <v>0</v>
      </c>
      <c r="Z53" s="177">
        <v>66.14</v>
      </c>
      <c r="AA53" s="177">
        <v>25.58</v>
      </c>
      <c r="AB53" s="177">
        <v>0</v>
      </c>
      <c r="AC53" s="177">
        <v>22.4</v>
      </c>
      <c r="AD53" s="177">
        <v>0</v>
      </c>
      <c r="AE53" s="177">
        <v>0</v>
      </c>
      <c r="AF53" s="177">
        <v>0</v>
      </c>
      <c r="AG53" s="177">
        <v>34.97</v>
      </c>
      <c r="AH53" s="177">
        <v>0</v>
      </c>
      <c r="AI53" s="177">
        <v>14.15</v>
      </c>
      <c r="AJ53" s="177">
        <v>0</v>
      </c>
      <c r="AK53" s="177">
        <v>126.46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9.75</v>
      </c>
      <c r="AV53" s="177">
        <v>0.05</v>
      </c>
      <c r="AW53" s="177">
        <v>0</v>
      </c>
      <c r="AX53" s="177">
        <v>0</v>
      </c>
      <c r="AY53" s="177">
        <v>1.3</v>
      </c>
    </row>
    <row r="54" spans="1:51">
      <c r="A54" t="s">
        <v>96</v>
      </c>
      <c r="B54" s="177">
        <v>0</v>
      </c>
      <c r="C54" s="177">
        <v>6.77</v>
      </c>
      <c r="D54" s="177">
        <v>11.98</v>
      </c>
      <c r="E54" s="177">
        <v>0</v>
      </c>
      <c r="F54" s="177">
        <v>0</v>
      </c>
      <c r="G54" s="177">
        <v>31.64</v>
      </c>
      <c r="H54" s="177">
        <v>0</v>
      </c>
      <c r="I54" s="177">
        <v>36.39</v>
      </c>
      <c r="J54" s="177">
        <v>3.8</v>
      </c>
      <c r="K54" s="177">
        <v>378.21</v>
      </c>
      <c r="L54" s="177">
        <v>9.9499999999999993</v>
      </c>
      <c r="M54" s="177">
        <v>1.79</v>
      </c>
      <c r="N54" s="177">
        <v>1.73</v>
      </c>
      <c r="O54" s="177">
        <v>2.4300000000000002</v>
      </c>
      <c r="P54" s="177">
        <v>0.97</v>
      </c>
      <c r="Q54" s="177">
        <v>5.83</v>
      </c>
      <c r="R54" s="177">
        <v>13.6</v>
      </c>
      <c r="S54" s="177">
        <v>7.59</v>
      </c>
      <c r="T54" s="177">
        <v>0.73</v>
      </c>
      <c r="U54" s="177">
        <v>2.02</v>
      </c>
      <c r="V54" s="177">
        <v>6.2</v>
      </c>
      <c r="W54" s="177">
        <v>13.01</v>
      </c>
      <c r="X54" s="177">
        <v>31.9</v>
      </c>
      <c r="Y54" s="177">
        <v>0</v>
      </c>
      <c r="Z54" s="177">
        <v>66.14</v>
      </c>
      <c r="AA54" s="177">
        <v>25.58</v>
      </c>
      <c r="AB54" s="177">
        <v>0</v>
      </c>
      <c r="AC54" s="177">
        <v>23.4</v>
      </c>
      <c r="AD54" s="177">
        <v>0</v>
      </c>
      <c r="AE54" s="177">
        <v>0</v>
      </c>
      <c r="AF54" s="177">
        <v>0</v>
      </c>
      <c r="AG54" s="177">
        <v>34.97</v>
      </c>
      <c r="AH54" s="177">
        <v>0</v>
      </c>
      <c r="AI54" s="177">
        <v>14.15</v>
      </c>
      <c r="AJ54" s="177">
        <v>0</v>
      </c>
      <c r="AK54" s="177">
        <v>126.46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9.75</v>
      </c>
      <c r="AV54" s="177">
        <v>0.05</v>
      </c>
      <c r="AW54" s="177">
        <v>0</v>
      </c>
      <c r="AX54" s="177">
        <v>0</v>
      </c>
      <c r="AY54" s="177">
        <v>1.3</v>
      </c>
    </row>
    <row r="55" spans="1:51">
      <c r="A55" t="s">
        <v>97</v>
      </c>
      <c r="B55" s="177">
        <v>0</v>
      </c>
      <c r="C55" s="177">
        <v>6.77</v>
      </c>
      <c r="D55" s="177">
        <v>11.98</v>
      </c>
      <c r="E55" s="177">
        <v>0</v>
      </c>
      <c r="F55" s="177">
        <v>0</v>
      </c>
      <c r="G55" s="177">
        <v>31.64</v>
      </c>
      <c r="H55" s="177">
        <v>0</v>
      </c>
      <c r="I55" s="177">
        <v>36.39</v>
      </c>
      <c r="J55" s="177">
        <v>3.8</v>
      </c>
      <c r="K55" s="177">
        <v>378.21</v>
      </c>
      <c r="L55" s="177">
        <v>9.9499999999999993</v>
      </c>
      <c r="M55" s="177">
        <v>1.79</v>
      </c>
      <c r="N55" s="177">
        <v>1.73</v>
      </c>
      <c r="O55" s="177">
        <v>2.4300000000000002</v>
      </c>
      <c r="P55" s="177">
        <v>0.97</v>
      </c>
      <c r="Q55" s="177">
        <v>5.83</v>
      </c>
      <c r="R55" s="177">
        <v>13.6</v>
      </c>
      <c r="S55" s="177">
        <v>6.28</v>
      </c>
      <c r="T55" s="177">
        <v>0.73</v>
      </c>
      <c r="U55" s="177">
        <v>2.02</v>
      </c>
      <c r="V55" s="177">
        <v>6.2</v>
      </c>
      <c r="W55" s="177">
        <v>13.01</v>
      </c>
      <c r="X55" s="177">
        <v>2.11</v>
      </c>
      <c r="Y55" s="177">
        <v>0</v>
      </c>
      <c r="Z55" s="177">
        <v>66.069999999999993</v>
      </c>
      <c r="AA55" s="177">
        <v>25.58</v>
      </c>
      <c r="AB55" s="177">
        <v>0</v>
      </c>
      <c r="AC55" s="177">
        <v>23.4</v>
      </c>
      <c r="AD55" s="177">
        <v>0</v>
      </c>
      <c r="AE55" s="177">
        <v>0</v>
      </c>
      <c r="AF55" s="177">
        <v>0</v>
      </c>
      <c r="AG55" s="177">
        <v>34.97</v>
      </c>
      <c r="AH55" s="177">
        <v>0</v>
      </c>
      <c r="AI55" s="177">
        <v>14.15</v>
      </c>
      <c r="AJ55" s="177">
        <v>11.32</v>
      </c>
      <c r="AK55" s="177">
        <v>126.46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9.75</v>
      </c>
      <c r="AV55" s="177">
        <v>0.05</v>
      </c>
      <c r="AW55" s="177">
        <v>0</v>
      </c>
      <c r="AX55" s="177">
        <v>0</v>
      </c>
      <c r="AY55" s="177">
        <v>1.3</v>
      </c>
    </row>
    <row r="56" spans="1:51">
      <c r="A56" t="s">
        <v>98</v>
      </c>
      <c r="B56" s="177">
        <v>0</v>
      </c>
      <c r="C56" s="177">
        <v>6.77</v>
      </c>
      <c r="D56" s="177">
        <v>11.98</v>
      </c>
      <c r="E56" s="177">
        <v>0</v>
      </c>
      <c r="F56" s="177">
        <v>0</v>
      </c>
      <c r="G56" s="177">
        <v>31.64</v>
      </c>
      <c r="H56" s="177">
        <v>0</v>
      </c>
      <c r="I56" s="177">
        <v>36.39</v>
      </c>
      <c r="J56" s="177">
        <v>3.8</v>
      </c>
      <c r="K56" s="177">
        <v>378.21</v>
      </c>
      <c r="L56" s="177">
        <v>9.9499999999999993</v>
      </c>
      <c r="M56" s="177">
        <v>1.79</v>
      </c>
      <c r="N56" s="177">
        <v>1.73</v>
      </c>
      <c r="O56" s="177">
        <v>2.4300000000000002</v>
      </c>
      <c r="P56" s="177">
        <v>0.97</v>
      </c>
      <c r="Q56" s="177">
        <v>5.83</v>
      </c>
      <c r="R56" s="177">
        <v>13.4</v>
      </c>
      <c r="S56" s="177">
        <v>6.28</v>
      </c>
      <c r="T56" s="177">
        <v>0.73</v>
      </c>
      <c r="U56" s="177">
        <v>2.02</v>
      </c>
      <c r="V56" s="177">
        <v>6.2</v>
      </c>
      <c r="W56" s="177">
        <v>13.01</v>
      </c>
      <c r="X56" s="177">
        <v>2.11</v>
      </c>
      <c r="Y56" s="177">
        <v>0</v>
      </c>
      <c r="Z56" s="177">
        <v>66.069999999999993</v>
      </c>
      <c r="AA56" s="177">
        <v>25.58</v>
      </c>
      <c r="AB56" s="177">
        <v>0</v>
      </c>
      <c r="AC56" s="177">
        <v>23.4</v>
      </c>
      <c r="AD56" s="177">
        <v>0</v>
      </c>
      <c r="AE56" s="177">
        <v>0</v>
      </c>
      <c r="AF56" s="177">
        <v>0</v>
      </c>
      <c r="AG56" s="177">
        <v>34.97</v>
      </c>
      <c r="AH56" s="177">
        <v>0</v>
      </c>
      <c r="AI56" s="177">
        <v>14.15</v>
      </c>
      <c r="AJ56" s="177">
        <v>11.32</v>
      </c>
      <c r="AK56" s="177">
        <v>126.46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9.75</v>
      </c>
      <c r="AV56" s="177">
        <v>0.05</v>
      </c>
      <c r="AW56" s="177">
        <v>0</v>
      </c>
      <c r="AX56" s="177">
        <v>0</v>
      </c>
      <c r="AY56" s="177">
        <v>1.3</v>
      </c>
    </row>
    <row r="57" spans="1:51">
      <c r="A57" t="s">
        <v>99</v>
      </c>
      <c r="B57" s="177">
        <v>0</v>
      </c>
      <c r="C57" s="177">
        <v>6.77</v>
      </c>
      <c r="D57" s="177">
        <v>11.98</v>
      </c>
      <c r="E57" s="177">
        <v>0</v>
      </c>
      <c r="F57" s="177">
        <v>0</v>
      </c>
      <c r="G57" s="177">
        <v>31.64</v>
      </c>
      <c r="H57" s="177">
        <v>0</v>
      </c>
      <c r="I57" s="177">
        <v>36.39</v>
      </c>
      <c r="J57" s="177">
        <v>3.8</v>
      </c>
      <c r="K57" s="177">
        <v>378.21</v>
      </c>
      <c r="L57" s="177">
        <v>10.38</v>
      </c>
      <c r="M57" s="177">
        <v>1.79</v>
      </c>
      <c r="N57" s="177">
        <v>1.73</v>
      </c>
      <c r="O57" s="177">
        <v>2.4300000000000002</v>
      </c>
      <c r="P57" s="177">
        <v>0.97</v>
      </c>
      <c r="Q57" s="177">
        <v>5.83</v>
      </c>
      <c r="R57" s="177">
        <v>15.71</v>
      </c>
      <c r="S57" s="177">
        <v>6.28</v>
      </c>
      <c r="T57" s="177">
        <v>0.73</v>
      </c>
      <c r="U57" s="177">
        <v>2.02</v>
      </c>
      <c r="V57" s="177">
        <v>6.2</v>
      </c>
      <c r="W57" s="177">
        <v>13.01</v>
      </c>
      <c r="X57" s="177">
        <v>2.11</v>
      </c>
      <c r="Y57" s="177">
        <v>0</v>
      </c>
      <c r="Z57" s="177">
        <v>66.069999999999993</v>
      </c>
      <c r="AA57" s="177">
        <v>25.58</v>
      </c>
      <c r="AB57" s="177">
        <v>0</v>
      </c>
      <c r="AC57" s="177">
        <v>23.4</v>
      </c>
      <c r="AD57" s="177">
        <v>0</v>
      </c>
      <c r="AE57" s="177">
        <v>0</v>
      </c>
      <c r="AF57" s="177">
        <v>0</v>
      </c>
      <c r="AG57" s="177">
        <v>45.28</v>
      </c>
      <c r="AH57" s="177">
        <v>0</v>
      </c>
      <c r="AI57" s="177">
        <v>14.15</v>
      </c>
      <c r="AJ57" s="177">
        <v>11.32</v>
      </c>
      <c r="AK57" s="177">
        <v>126.46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9.75</v>
      </c>
      <c r="AV57" s="177">
        <v>0.05</v>
      </c>
      <c r="AW57" s="177">
        <v>0</v>
      </c>
      <c r="AX57" s="177">
        <v>0</v>
      </c>
      <c r="AY57" s="177">
        <v>1.3</v>
      </c>
    </row>
    <row r="58" spans="1:51">
      <c r="A58" t="s">
        <v>100</v>
      </c>
      <c r="B58" s="177">
        <v>0</v>
      </c>
      <c r="C58" s="177">
        <v>6.77</v>
      </c>
      <c r="D58" s="177">
        <v>11.98</v>
      </c>
      <c r="E58" s="177">
        <v>0</v>
      </c>
      <c r="F58" s="177">
        <v>0</v>
      </c>
      <c r="G58" s="177">
        <v>31.64</v>
      </c>
      <c r="H58" s="177">
        <v>0</v>
      </c>
      <c r="I58" s="177">
        <v>36.39</v>
      </c>
      <c r="J58" s="177">
        <v>3.8</v>
      </c>
      <c r="K58" s="177">
        <v>378.21</v>
      </c>
      <c r="L58" s="177">
        <v>9.9499999999999993</v>
      </c>
      <c r="M58" s="177">
        <v>1.79</v>
      </c>
      <c r="N58" s="177">
        <v>1.73</v>
      </c>
      <c r="O58" s="177">
        <v>2.4300000000000002</v>
      </c>
      <c r="P58" s="177">
        <v>0.97</v>
      </c>
      <c r="Q58" s="177">
        <v>5.83</v>
      </c>
      <c r="R58" s="177">
        <v>14.62</v>
      </c>
      <c r="S58" s="177">
        <v>7.73</v>
      </c>
      <c r="T58" s="177">
        <v>0.73</v>
      </c>
      <c r="U58" s="177">
        <v>2.02</v>
      </c>
      <c r="V58" s="177">
        <v>6.2</v>
      </c>
      <c r="W58" s="177">
        <v>13.01</v>
      </c>
      <c r="X58" s="177">
        <v>2.11</v>
      </c>
      <c r="Y58" s="177">
        <v>0</v>
      </c>
      <c r="Z58" s="177">
        <v>66.069999999999993</v>
      </c>
      <c r="AA58" s="177">
        <v>25.58</v>
      </c>
      <c r="AB58" s="177">
        <v>0</v>
      </c>
      <c r="AC58" s="177">
        <v>23.4</v>
      </c>
      <c r="AD58" s="177">
        <v>0</v>
      </c>
      <c r="AE58" s="177">
        <v>0</v>
      </c>
      <c r="AF58" s="177">
        <v>0</v>
      </c>
      <c r="AG58" s="177">
        <v>45.28</v>
      </c>
      <c r="AH58" s="177">
        <v>0</v>
      </c>
      <c r="AI58" s="177">
        <v>14.15</v>
      </c>
      <c r="AJ58" s="177">
        <v>11.32</v>
      </c>
      <c r="AK58" s="177">
        <v>126.46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9.75</v>
      </c>
      <c r="AV58" s="177">
        <v>0.05</v>
      </c>
      <c r="AW58" s="177">
        <v>0</v>
      </c>
      <c r="AX58" s="177">
        <v>0</v>
      </c>
      <c r="AY58" s="177">
        <v>1.3</v>
      </c>
    </row>
    <row r="59" spans="1:51">
      <c r="A59" t="s">
        <v>101</v>
      </c>
      <c r="B59" s="177">
        <v>0</v>
      </c>
      <c r="C59" s="177">
        <v>6.25</v>
      </c>
      <c r="D59" s="177">
        <v>11.98</v>
      </c>
      <c r="E59" s="177">
        <v>0</v>
      </c>
      <c r="F59" s="177">
        <v>0</v>
      </c>
      <c r="G59" s="177">
        <v>31.64</v>
      </c>
      <c r="H59" s="177">
        <v>0</v>
      </c>
      <c r="I59" s="177">
        <v>36.39</v>
      </c>
      <c r="J59" s="177">
        <v>3.8</v>
      </c>
      <c r="K59" s="177">
        <v>378.21</v>
      </c>
      <c r="L59" s="177">
        <v>9.9499999999999993</v>
      </c>
      <c r="M59" s="177">
        <v>1.79</v>
      </c>
      <c r="N59" s="177">
        <v>1.73</v>
      </c>
      <c r="O59" s="177">
        <v>2.4300000000000002</v>
      </c>
      <c r="P59" s="177">
        <v>0.97</v>
      </c>
      <c r="Q59" s="177">
        <v>5.83</v>
      </c>
      <c r="R59" s="177">
        <v>11.71</v>
      </c>
      <c r="S59" s="177">
        <v>7.73</v>
      </c>
      <c r="T59" s="177">
        <v>0.73</v>
      </c>
      <c r="U59" s="177">
        <v>2.02</v>
      </c>
      <c r="V59" s="177">
        <v>0.28999999999999998</v>
      </c>
      <c r="W59" s="177">
        <v>0.61</v>
      </c>
      <c r="X59" s="177">
        <v>2.11</v>
      </c>
      <c r="Y59" s="177">
        <v>0</v>
      </c>
      <c r="Z59" s="177">
        <v>64.72</v>
      </c>
      <c r="AA59" s="177">
        <v>24.49</v>
      </c>
      <c r="AB59" s="177">
        <v>0</v>
      </c>
      <c r="AC59" s="177">
        <v>23.4</v>
      </c>
      <c r="AD59" s="177">
        <v>0</v>
      </c>
      <c r="AE59" s="177">
        <v>0</v>
      </c>
      <c r="AF59" s="177">
        <v>0</v>
      </c>
      <c r="AG59" s="177">
        <v>34.97</v>
      </c>
      <c r="AH59" s="177">
        <v>0</v>
      </c>
      <c r="AI59" s="177">
        <v>14.15</v>
      </c>
      <c r="AJ59" s="177">
        <v>11.32</v>
      </c>
      <c r="AK59" s="177">
        <v>126.46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9.76</v>
      </c>
      <c r="AV59" s="177">
        <v>0.05</v>
      </c>
      <c r="AW59" s="177">
        <v>0</v>
      </c>
      <c r="AX59" s="177">
        <v>0</v>
      </c>
      <c r="AY59" s="177">
        <v>1.3</v>
      </c>
    </row>
    <row r="60" spans="1:51">
      <c r="A60" t="s">
        <v>102</v>
      </c>
      <c r="B60" s="177">
        <v>0</v>
      </c>
      <c r="C60" s="177">
        <v>6.25</v>
      </c>
      <c r="D60" s="177">
        <v>11.98</v>
      </c>
      <c r="E60" s="177">
        <v>0</v>
      </c>
      <c r="F60" s="177">
        <v>0</v>
      </c>
      <c r="G60" s="177">
        <v>31.64</v>
      </c>
      <c r="H60" s="177">
        <v>0</v>
      </c>
      <c r="I60" s="177">
        <v>36.39</v>
      </c>
      <c r="J60" s="177">
        <v>3.8</v>
      </c>
      <c r="K60" s="177">
        <v>378.21</v>
      </c>
      <c r="L60" s="177">
        <v>9.9499999999999993</v>
      </c>
      <c r="M60" s="177">
        <v>1.79</v>
      </c>
      <c r="N60" s="177">
        <v>1.73</v>
      </c>
      <c r="O60" s="177">
        <v>2.4300000000000002</v>
      </c>
      <c r="P60" s="177">
        <v>0.97</v>
      </c>
      <c r="Q60" s="177">
        <v>5.82</v>
      </c>
      <c r="R60" s="177">
        <v>11.47</v>
      </c>
      <c r="S60" s="177">
        <v>7.73</v>
      </c>
      <c r="T60" s="177">
        <v>0.73</v>
      </c>
      <c r="U60" s="177">
        <v>2.02</v>
      </c>
      <c r="V60" s="177">
        <v>0.28999999999999998</v>
      </c>
      <c r="W60" s="177">
        <v>0.61</v>
      </c>
      <c r="X60" s="177">
        <v>2.11</v>
      </c>
      <c r="Y60" s="177">
        <v>0</v>
      </c>
      <c r="Z60" s="177">
        <v>64.72</v>
      </c>
      <c r="AA60" s="177">
        <v>24.49</v>
      </c>
      <c r="AB60" s="177">
        <v>0</v>
      </c>
      <c r="AC60" s="177">
        <v>23.4</v>
      </c>
      <c r="AD60" s="177">
        <v>0</v>
      </c>
      <c r="AE60" s="177">
        <v>0</v>
      </c>
      <c r="AF60" s="177">
        <v>0</v>
      </c>
      <c r="AG60" s="177">
        <v>34.97</v>
      </c>
      <c r="AH60" s="177">
        <v>0</v>
      </c>
      <c r="AI60" s="177">
        <v>14.15</v>
      </c>
      <c r="AJ60" s="177">
        <v>11.32</v>
      </c>
      <c r="AK60" s="177">
        <v>126.46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9.76</v>
      </c>
      <c r="AV60" s="177">
        <v>0.05</v>
      </c>
      <c r="AW60" s="177">
        <v>0</v>
      </c>
      <c r="AX60" s="177">
        <v>0</v>
      </c>
      <c r="AY60" s="177">
        <v>1.3</v>
      </c>
    </row>
    <row r="61" spans="1:51">
      <c r="A61" t="s">
        <v>103</v>
      </c>
      <c r="B61" s="177">
        <v>0</v>
      </c>
      <c r="C61" s="177">
        <v>6.25</v>
      </c>
      <c r="D61" s="177">
        <v>11.98</v>
      </c>
      <c r="E61" s="177">
        <v>0</v>
      </c>
      <c r="F61" s="177">
        <v>0</v>
      </c>
      <c r="G61" s="177">
        <v>31.64</v>
      </c>
      <c r="H61" s="177">
        <v>0</v>
      </c>
      <c r="I61" s="177">
        <v>0</v>
      </c>
      <c r="J61" s="177">
        <v>40.19</v>
      </c>
      <c r="K61" s="177">
        <v>378.21</v>
      </c>
      <c r="L61" s="177">
        <v>9.9499999999999993</v>
      </c>
      <c r="M61" s="177">
        <v>1.79</v>
      </c>
      <c r="N61" s="177">
        <v>1.73</v>
      </c>
      <c r="O61" s="177">
        <v>2.4300000000000002</v>
      </c>
      <c r="P61" s="177">
        <v>0.97</v>
      </c>
      <c r="Q61" s="177">
        <v>5.82</v>
      </c>
      <c r="R61" s="177">
        <v>11.47</v>
      </c>
      <c r="S61" s="177">
        <v>7.73</v>
      </c>
      <c r="T61" s="177">
        <v>0.73</v>
      </c>
      <c r="U61" s="177">
        <v>2.02</v>
      </c>
      <c r="V61" s="177">
        <v>0.28999999999999998</v>
      </c>
      <c r="W61" s="177">
        <v>0.61</v>
      </c>
      <c r="X61" s="177">
        <v>2.11</v>
      </c>
      <c r="Y61" s="177">
        <v>0</v>
      </c>
      <c r="Z61" s="177">
        <v>3.97</v>
      </c>
      <c r="AA61" s="177">
        <v>24.14</v>
      </c>
      <c r="AB61" s="177">
        <v>0</v>
      </c>
      <c r="AC61" s="177">
        <v>23.4</v>
      </c>
      <c r="AD61" s="177">
        <v>0</v>
      </c>
      <c r="AE61" s="177">
        <v>0</v>
      </c>
      <c r="AF61" s="177">
        <v>0</v>
      </c>
      <c r="AG61" s="177">
        <v>34.97</v>
      </c>
      <c r="AH61" s="177">
        <v>0</v>
      </c>
      <c r="AI61" s="177">
        <v>14.15</v>
      </c>
      <c r="AJ61" s="177">
        <v>11.32</v>
      </c>
      <c r="AK61" s="177">
        <v>126.46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9.7799999999999994</v>
      </c>
      <c r="AV61" s="177">
        <v>0.05</v>
      </c>
      <c r="AW61" s="177">
        <v>0</v>
      </c>
      <c r="AX61" s="177">
        <v>0</v>
      </c>
      <c r="AY61" s="177">
        <v>1.3</v>
      </c>
    </row>
    <row r="62" spans="1:51">
      <c r="A62" t="s">
        <v>104</v>
      </c>
      <c r="B62" s="177">
        <v>0</v>
      </c>
      <c r="C62" s="177">
        <v>6.25</v>
      </c>
      <c r="D62" s="177">
        <v>11.98</v>
      </c>
      <c r="E62" s="177">
        <v>0</v>
      </c>
      <c r="F62" s="177">
        <v>0</v>
      </c>
      <c r="G62" s="177">
        <v>31.64</v>
      </c>
      <c r="H62" s="177">
        <v>0</v>
      </c>
      <c r="I62" s="177">
        <v>0</v>
      </c>
      <c r="J62" s="177">
        <v>40.19</v>
      </c>
      <c r="K62" s="177">
        <v>378.21</v>
      </c>
      <c r="L62" s="177">
        <v>9.9499999999999993</v>
      </c>
      <c r="M62" s="177">
        <v>1.79</v>
      </c>
      <c r="N62" s="177">
        <v>1.73</v>
      </c>
      <c r="O62" s="177">
        <v>2.4300000000000002</v>
      </c>
      <c r="P62" s="177">
        <v>0.97</v>
      </c>
      <c r="Q62" s="177">
        <v>5.82</v>
      </c>
      <c r="R62" s="177">
        <v>11.47</v>
      </c>
      <c r="S62" s="177">
        <v>7.73</v>
      </c>
      <c r="T62" s="177">
        <v>0.73</v>
      </c>
      <c r="U62" s="177">
        <v>2.02</v>
      </c>
      <c r="V62" s="177">
        <v>0.28999999999999998</v>
      </c>
      <c r="W62" s="177">
        <v>0.61</v>
      </c>
      <c r="X62" s="177">
        <v>2.11</v>
      </c>
      <c r="Y62" s="177">
        <v>0</v>
      </c>
      <c r="Z62" s="177">
        <v>3.97</v>
      </c>
      <c r="AA62" s="177">
        <v>24.14</v>
      </c>
      <c r="AB62" s="177">
        <v>0</v>
      </c>
      <c r="AC62" s="177">
        <v>22.93</v>
      </c>
      <c r="AD62" s="177">
        <v>12.46</v>
      </c>
      <c r="AE62" s="177">
        <v>0</v>
      </c>
      <c r="AF62" s="177">
        <v>0</v>
      </c>
      <c r="AG62" s="177">
        <v>34.97</v>
      </c>
      <c r="AH62" s="177">
        <v>0</v>
      </c>
      <c r="AI62" s="177">
        <v>14.15</v>
      </c>
      <c r="AJ62" s="177">
        <v>11.32</v>
      </c>
      <c r="AK62" s="177">
        <v>126.46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9.7799999999999994</v>
      </c>
      <c r="AV62" s="177">
        <v>0.05</v>
      </c>
      <c r="AW62" s="177">
        <v>0</v>
      </c>
      <c r="AX62" s="177">
        <v>0</v>
      </c>
      <c r="AY62" s="177">
        <v>1.3</v>
      </c>
    </row>
    <row r="63" spans="1:51">
      <c r="A63" t="s">
        <v>105</v>
      </c>
      <c r="B63" s="177">
        <v>0</v>
      </c>
      <c r="C63" s="177">
        <v>5.73</v>
      </c>
      <c r="D63" s="177">
        <v>11.98</v>
      </c>
      <c r="E63" s="177">
        <v>0</v>
      </c>
      <c r="F63" s="177">
        <v>0</v>
      </c>
      <c r="G63" s="177">
        <v>31.64</v>
      </c>
      <c r="H63" s="177">
        <v>0</v>
      </c>
      <c r="I63" s="177">
        <v>0</v>
      </c>
      <c r="J63" s="177">
        <v>40.19</v>
      </c>
      <c r="K63" s="177">
        <v>399.65</v>
      </c>
      <c r="L63" s="177">
        <v>9.9499999999999993</v>
      </c>
      <c r="M63" s="177">
        <v>1.79</v>
      </c>
      <c r="N63" s="177">
        <v>1.73</v>
      </c>
      <c r="O63" s="177">
        <v>2.4300000000000002</v>
      </c>
      <c r="P63" s="177">
        <v>0.97</v>
      </c>
      <c r="Q63" s="177">
        <v>5.82</v>
      </c>
      <c r="R63" s="177">
        <v>0.62</v>
      </c>
      <c r="S63" s="177">
        <v>7.73</v>
      </c>
      <c r="T63" s="177">
        <v>0.73</v>
      </c>
      <c r="U63" s="177">
        <v>2.02</v>
      </c>
      <c r="V63" s="177">
        <v>0.28999999999999998</v>
      </c>
      <c r="W63" s="177">
        <v>0.61</v>
      </c>
      <c r="X63" s="177">
        <v>2.11</v>
      </c>
      <c r="Y63" s="177">
        <v>0</v>
      </c>
      <c r="Z63" s="177">
        <v>3.97</v>
      </c>
      <c r="AA63" s="177">
        <v>24.14</v>
      </c>
      <c r="AB63" s="177">
        <v>0</v>
      </c>
      <c r="AC63" s="177">
        <v>22.93</v>
      </c>
      <c r="AD63" s="177">
        <v>12.46</v>
      </c>
      <c r="AE63" s="177">
        <v>0</v>
      </c>
      <c r="AF63" s="177">
        <v>0</v>
      </c>
      <c r="AG63" s="177">
        <v>34.97</v>
      </c>
      <c r="AH63" s="177">
        <v>0</v>
      </c>
      <c r="AI63" s="177">
        <v>14.15</v>
      </c>
      <c r="AJ63" s="177">
        <v>11.32</v>
      </c>
      <c r="AK63" s="177">
        <v>126.46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7.62</v>
      </c>
      <c r="AV63" s="177">
        <v>0.05</v>
      </c>
      <c r="AW63" s="177">
        <v>0</v>
      </c>
      <c r="AX63" s="177">
        <v>0</v>
      </c>
      <c r="AY63" s="177">
        <v>1.3</v>
      </c>
    </row>
    <row r="64" spans="1:51">
      <c r="A64" t="s">
        <v>106</v>
      </c>
      <c r="B64" s="177">
        <v>0</v>
      </c>
      <c r="C64" s="177">
        <v>5.73</v>
      </c>
      <c r="D64" s="177">
        <v>11.98</v>
      </c>
      <c r="E64" s="177">
        <v>0</v>
      </c>
      <c r="F64" s="177">
        <v>0</v>
      </c>
      <c r="G64" s="177">
        <v>31.64</v>
      </c>
      <c r="H64" s="177">
        <v>0</v>
      </c>
      <c r="I64" s="177">
        <v>0</v>
      </c>
      <c r="J64" s="177">
        <v>40.19</v>
      </c>
      <c r="K64" s="177">
        <v>378.21</v>
      </c>
      <c r="L64" s="177">
        <v>9.9499999999999993</v>
      </c>
      <c r="M64" s="177">
        <v>1.79</v>
      </c>
      <c r="N64" s="177">
        <v>1.73</v>
      </c>
      <c r="O64" s="177">
        <v>2.4300000000000002</v>
      </c>
      <c r="P64" s="177">
        <v>0.97</v>
      </c>
      <c r="Q64" s="177">
        <v>5.82</v>
      </c>
      <c r="R64" s="177">
        <v>0.62</v>
      </c>
      <c r="S64" s="177">
        <v>7.73</v>
      </c>
      <c r="T64" s="177">
        <v>0.73</v>
      </c>
      <c r="U64" s="177">
        <v>2.02</v>
      </c>
      <c r="V64" s="177">
        <v>0.28999999999999998</v>
      </c>
      <c r="W64" s="177">
        <v>0.61</v>
      </c>
      <c r="X64" s="177">
        <v>2.11</v>
      </c>
      <c r="Y64" s="177">
        <v>0</v>
      </c>
      <c r="Z64" s="177">
        <v>3.97</v>
      </c>
      <c r="AA64" s="177">
        <v>24.14</v>
      </c>
      <c r="AB64" s="177">
        <v>0</v>
      </c>
      <c r="AC64" s="177">
        <v>22.93</v>
      </c>
      <c r="AD64" s="177">
        <v>12.46</v>
      </c>
      <c r="AE64" s="177">
        <v>0</v>
      </c>
      <c r="AF64" s="177">
        <v>0</v>
      </c>
      <c r="AG64" s="177">
        <v>34.97</v>
      </c>
      <c r="AH64" s="177">
        <v>0</v>
      </c>
      <c r="AI64" s="177">
        <v>14.15</v>
      </c>
      <c r="AJ64" s="177">
        <v>11.32</v>
      </c>
      <c r="AK64" s="177">
        <v>126.46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7.62</v>
      </c>
      <c r="AV64" s="177">
        <v>0.05</v>
      </c>
      <c r="AW64" s="177">
        <v>0</v>
      </c>
      <c r="AX64" s="177">
        <v>0</v>
      </c>
      <c r="AY64" s="177">
        <v>1.3</v>
      </c>
    </row>
    <row r="65" spans="1:51">
      <c r="A65" t="s">
        <v>107</v>
      </c>
      <c r="B65" s="177">
        <v>0</v>
      </c>
      <c r="C65" s="177">
        <v>5.73</v>
      </c>
      <c r="D65" s="177">
        <v>11.98</v>
      </c>
      <c r="E65" s="177">
        <v>0</v>
      </c>
      <c r="F65" s="177">
        <v>0</v>
      </c>
      <c r="G65" s="177">
        <v>31.64</v>
      </c>
      <c r="H65" s="177">
        <v>0</v>
      </c>
      <c r="I65" s="177">
        <v>0</v>
      </c>
      <c r="J65" s="177">
        <v>40.19</v>
      </c>
      <c r="K65" s="177">
        <v>320.16000000000003</v>
      </c>
      <c r="L65" s="177">
        <v>0.45</v>
      </c>
      <c r="M65" s="177">
        <v>1.79</v>
      </c>
      <c r="N65" s="177">
        <v>1.73</v>
      </c>
      <c r="O65" s="177">
        <v>2.4300000000000002</v>
      </c>
      <c r="P65" s="177">
        <v>0.97</v>
      </c>
      <c r="Q65" s="177">
        <v>0.32</v>
      </c>
      <c r="R65" s="177">
        <v>0.62</v>
      </c>
      <c r="S65" s="177">
        <v>0.38</v>
      </c>
      <c r="T65" s="177">
        <v>0.03</v>
      </c>
      <c r="U65" s="177">
        <v>2.02</v>
      </c>
      <c r="V65" s="177">
        <v>0.28999999999999998</v>
      </c>
      <c r="W65" s="177">
        <v>0.61</v>
      </c>
      <c r="X65" s="177">
        <v>2.11</v>
      </c>
      <c r="Y65" s="177">
        <v>0</v>
      </c>
      <c r="Z65" s="177">
        <v>3.97</v>
      </c>
      <c r="AA65" s="177">
        <v>24.52</v>
      </c>
      <c r="AB65" s="177">
        <v>0</v>
      </c>
      <c r="AC65" s="177">
        <v>22.93</v>
      </c>
      <c r="AD65" s="177">
        <v>12.46</v>
      </c>
      <c r="AE65" s="177">
        <v>0</v>
      </c>
      <c r="AF65" s="177">
        <v>0</v>
      </c>
      <c r="AG65" s="177">
        <v>34.97</v>
      </c>
      <c r="AH65" s="177">
        <v>0</v>
      </c>
      <c r="AI65" s="177">
        <v>14.15</v>
      </c>
      <c r="AJ65" s="177">
        <v>11.32</v>
      </c>
      <c r="AK65" s="177">
        <v>126.46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7.76</v>
      </c>
      <c r="AV65" s="177">
        <v>0.05</v>
      </c>
      <c r="AW65" s="177">
        <v>0</v>
      </c>
      <c r="AX65" s="177">
        <v>0</v>
      </c>
      <c r="AY65" s="177">
        <v>1.3</v>
      </c>
    </row>
    <row r="66" spans="1:51">
      <c r="A66" t="s">
        <v>108</v>
      </c>
      <c r="B66" s="177">
        <v>0</v>
      </c>
      <c r="C66" s="177">
        <v>5.73</v>
      </c>
      <c r="D66" s="177">
        <v>11.98</v>
      </c>
      <c r="E66" s="177">
        <v>0</v>
      </c>
      <c r="F66" s="177">
        <v>0</v>
      </c>
      <c r="G66" s="177">
        <v>31.64</v>
      </c>
      <c r="H66" s="177">
        <v>0</v>
      </c>
      <c r="I66" s="177">
        <v>0</v>
      </c>
      <c r="J66" s="177">
        <v>40.19</v>
      </c>
      <c r="K66" s="177">
        <v>271.79000000000002</v>
      </c>
      <c r="L66" s="177">
        <v>0.45</v>
      </c>
      <c r="M66" s="177">
        <v>1.79</v>
      </c>
      <c r="N66" s="177">
        <v>1.73</v>
      </c>
      <c r="O66" s="177">
        <v>2.4300000000000002</v>
      </c>
      <c r="P66" s="177">
        <v>0.97</v>
      </c>
      <c r="Q66" s="177">
        <v>0.32</v>
      </c>
      <c r="R66" s="177">
        <v>0.62</v>
      </c>
      <c r="S66" s="177">
        <v>0.38</v>
      </c>
      <c r="T66" s="177">
        <v>0.03</v>
      </c>
      <c r="U66" s="177">
        <v>2.02</v>
      </c>
      <c r="V66" s="177">
        <v>0.28999999999999998</v>
      </c>
      <c r="W66" s="177">
        <v>0.61</v>
      </c>
      <c r="X66" s="177">
        <v>2.11</v>
      </c>
      <c r="Y66" s="177">
        <v>0</v>
      </c>
      <c r="Z66" s="177">
        <v>3.97</v>
      </c>
      <c r="AA66" s="177">
        <v>24.52</v>
      </c>
      <c r="AB66" s="177">
        <v>0</v>
      </c>
      <c r="AC66" s="177">
        <v>22.93</v>
      </c>
      <c r="AD66" s="177">
        <v>12.46</v>
      </c>
      <c r="AE66" s="177">
        <v>0</v>
      </c>
      <c r="AF66" s="177">
        <v>0</v>
      </c>
      <c r="AG66" s="177">
        <v>34.97</v>
      </c>
      <c r="AH66" s="177">
        <v>0</v>
      </c>
      <c r="AI66" s="177">
        <v>14.15</v>
      </c>
      <c r="AJ66" s="177">
        <v>11.32</v>
      </c>
      <c r="AK66" s="177">
        <v>126.46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7.76</v>
      </c>
      <c r="AV66" s="177">
        <v>0.05</v>
      </c>
      <c r="AW66" s="177">
        <v>0</v>
      </c>
      <c r="AX66" s="177">
        <v>0</v>
      </c>
      <c r="AY66" s="177">
        <v>1.3</v>
      </c>
    </row>
    <row r="67" spans="1:51">
      <c r="A67" t="s">
        <v>109</v>
      </c>
      <c r="B67" s="177">
        <v>0</v>
      </c>
      <c r="C67" s="177">
        <v>5.73</v>
      </c>
      <c r="D67" s="177">
        <v>11.98</v>
      </c>
      <c r="E67" s="177">
        <v>0</v>
      </c>
      <c r="F67" s="177">
        <v>0</v>
      </c>
      <c r="G67" s="177">
        <v>31.64</v>
      </c>
      <c r="H67" s="177">
        <v>0</v>
      </c>
      <c r="I67" s="177">
        <v>0</v>
      </c>
      <c r="J67" s="177">
        <v>40.19</v>
      </c>
      <c r="K67" s="177">
        <v>242.76</v>
      </c>
      <c r="L67" s="177">
        <v>0.44</v>
      </c>
      <c r="M67" s="177">
        <v>1.79</v>
      </c>
      <c r="N67" s="177">
        <v>1.73</v>
      </c>
      <c r="O67" s="177">
        <v>2.4300000000000002</v>
      </c>
      <c r="P67" s="177">
        <v>0.97</v>
      </c>
      <c r="Q67" s="177">
        <v>0.28999999999999998</v>
      </c>
      <c r="R67" s="177">
        <v>0.62</v>
      </c>
      <c r="S67" s="177">
        <v>0.38</v>
      </c>
      <c r="T67" s="177">
        <v>0.03</v>
      </c>
      <c r="U67" s="177">
        <v>2.02</v>
      </c>
      <c r="V67" s="177">
        <v>0.28999999999999998</v>
      </c>
      <c r="W67" s="177">
        <v>0.61</v>
      </c>
      <c r="X67" s="177">
        <v>2.11</v>
      </c>
      <c r="Y67" s="177">
        <v>0</v>
      </c>
      <c r="Z67" s="177">
        <v>3.97</v>
      </c>
      <c r="AA67" s="177">
        <v>1.29</v>
      </c>
      <c r="AB67" s="177">
        <v>0</v>
      </c>
      <c r="AC67" s="177">
        <v>22.93</v>
      </c>
      <c r="AD67" s="177">
        <v>12.46</v>
      </c>
      <c r="AE67" s="177">
        <v>0</v>
      </c>
      <c r="AF67" s="177">
        <v>0</v>
      </c>
      <c r="AG67" s="177">
        <v>34.97</v>
      </c>
      <c r="AH67" s="177">
        <v>0</v>
      </c>
      <c r="AI67" s="177">
        <v>14.15</v>
      </c>
      <c r="AJ67" s="177">
        <v>11.32</v>
      </c>
      <c r="AK67" s="177">
        <v>126.46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7.62</v>
      </c>
      <c r="AV67" s="177">
        <v>0.05</v>
      </c>
      <c r="AW67" s="177">
        <v>0.03</v>
      </c>
      <c r="AX67" s="177">
        <v>0</v>
      </c>
      <c r="AY67" s="177">
        <v>1.3</v>
      </c>
    </row>
    <row r="68" spans="1:51">
      <c r="A68" t="s">
        <v>110</v>
      </c>
      <c r="B68" s="177">
        <v>0</v>
      </c>
      <c r="C68" s="177">
        <v>5.73</v>
      </c>
      <c r="D68" s="177">
        <v>11.98</v>
      </c>
      <c r="E68" s="177">
        <v>0</v>
      </c>
      <c r="F68" s="177">
        <v>0</v>
      </c>
      <c r="G68" s="177">
        <v>31.64</v>
      </c>
      <c r="H68" s="177">
        <v>0</v>
      </c>
      <c r="I68" s="177">
        <v>0</v>
      </c>
      <c r="J68" s="177">
        <v>40.19</v>
      </c>
      <c r="K68" s="177">
        <v>242.76</v>
      </c>
      <c r="L68" s="177">
        <v>0.45</v>
      </c>
      <c r="M68" s="177">
        <v>1.79</v>
      </c>
      <c r="N68" s="177">
        <v>1.73</v>
      </c>
      <c r="O68" s="177">
        <v>2.4300000000000002</v>
      </c>
      <c r="P68" s="177">
        <v>0.97</v>
      </c>
      <c r="Q68" s="177">
        <v>0.28999999999999998</v>
      </c>
      <c r="R68" s="177">
        <v>0.62</v>
      </c>
      <c r="S68" s="177">
        <v>0.38</v>
      </c>
      <c r="T68" s="177">
        <v>0.03</v>
      </c>
      <c r="U68" s="177">
        <v>2.02</v>
      </c>
      <c r="V68" s="177">
        <v>0.28999999999999998</v>
      </c>
      <c r="W68" s="177">
        <v>0.61</v>
      </c>
      <c r="X68" s="177">
        <v>2.11</v>
      </c>
      <c r="Y68" s="177">
        <v>0</v>
      </c>
      <c r="Z68" s="177">
        <v>3.97</v>
      </c>
      <c r="AA68" s="177">
        <v>1.29</v>
      </c>
      <c r="AB68" s="177">
        <v>0</v>
      </c>
      <c r="AC68" s="177">
        <v>22.93</v>
      </c>
      <c r="AD68" s="177">
        <v>12.46</v>
      </c>
      <c r="AE68" s="177">
        <v>0</v>
      </c>
      <c r="AF68" s="177">
        <v>0</v>
      </c>
      <c r="AG68" s="177">
        <v>34.97</v>
      </c>
      <c r="AH68" s="177">
        <v>0</v>
      </c>
      <c r="AI68" s="177">
        <v>14.15</v>
      </c>
      <c r="AJ68" s="177">
        <v>11.32</v>
      </c>
      <c r="AK68" s="177">
        <v>126.46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7.62</v>
      </c>
      <c r="AV68" s="177">
        <v>0.05</v>
      </c>
      <c r="AW68" s="177">
        <v>0.03</v>
      </c>
      <c r="AX68" s="177">
        <v>0</v>
      </c>
      <c r="AY68" s="177">
        <v>1.3</v>
      </c>
    </row>
    <row r="69" spans="1:51">
      <c r="A69" t="s">
        <v>111</v>
      </c>
      <c r="B69" s="177">
        <v>0</v>
      </c>
      <c r="C69" s="177">
        <v>5.73</v>
      </c>
      <c r="D69" s="177">
        <v>11.98</v>
      </c>
      <c r="E69" s="177">
        <v>0</v>
      </c>
      <c r="F69" s="177">
        <v>0</v>
      </c>
      <c r="G69" s="177">
        <v>31.64</v>
      </c>
      <c r="H69" s="177">
        <v>0</v>
      </c>
      <c r="I69" s="177">
        <v>0</v>
      </c>
      <c r="J69" s="177">
        <v>40.19</v>
      </c>
      <c r="K69" s="177">
        <v>242.76</v>
      </c>
      <c r="L69" s="177">
        <v>0.45</v>
      </c>
      <c r="M69" s="177">
        <v>1.79</v>
      </c>
      <c r="N69" s="177">
        <v>1.73</v>
      </c>
      <c r="O69" s="177">
        <v>2.4300000000000002</v>
      </c>
      <c r="P69" s="177">
        <v>0.97</v>
      </c>
      <c r="Q69" s="177">
        <v>0.28999999999999998</v>
      </c>
      <c r="R69" s="177">
        <v>0.62</v>
      </c>
      <c r="S69" s="177">
        <v>0.38</v>
      </c>
      <c r="T69" s="177">
        <v>0.03</v>
      </c>
      <c r="U69" s="177">
        <v>2.02</v>
      </c>
      <c r="V69" s="177">
        <v>0.28999999999999998</v>
      </c>
      <c r="W69" s="177">
        <v>0.61</v>
      </c>
      <c r="X69" s="177">
        <v>2.11</v>
      </c>
      <c r="Y69" s="177">
        <v>0</v>
      </c>
      <c r="Z69" s="177">
        <v>3.97</v>
      </c>
      <c r="AA69" s="177">
        <v>1.29</v>
      </c>
      <c r="AB69" s="177">
        <v>0</v>
      </c>
      <c r="AC69" s="177">
        <v>22.93</v>
      </c>
      <c r="AD69" s="177">
        <v>12.46</v>
      </c>
      <c r="AE69" s="177">
        <v>0</v>
      </c>
      <c r="AF69" s="177">
        <v>0</v>
      </c>
      <c r="AG69" s="177">
        <v>34.97</v>
      </c>
      <c r="AH69" s="177">
        <v>0</v>
      </c>
      <c r="AI69" s="177">
        <v>14.15</v>
      </c>
      <c r="AJ69" s="177">
        <v>11.32</v>
      </c>
      <c r="AK69" s="177">
        <v>126.46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7.62</v>
      </c>
      <c r="AV69" s="177">
        <v>0.05</v>
      </c>
      <c r="AW69" s="177">
        <v>0.03</v>
      </c>
      <c r="AX69" s="177">
        <v>0</v>
      </c>
      <c r="AY69" s="177">
        <v>1.3</v>
      </c>
    </row>
    <row r="70" spans="1:51">
      <c r="A70" t="s">
        <v>112</v>
      </c>
      <c r="B70" s="177">
        <v>0</v>
      </c>
      <c r="C70" s="177">
        <v>5.73</v>
      </c>
      <c r="D70" s="177">
        <v>11.98</v>
      </c>
      <c r="E70" s="177">
        <v>0</v>
      </c>
      <c r="F70" s="177">
        <v>0</v>
      </c>
      <c r="G70" s="177">
        <v>31.64</v>
      </c>
      <c r="H70" s="177">
        <v>0</v>
      </c>
      <c r="I70" s="177">
        <v>0</v>
      </c>
      <c r="J70" s="177">
        <v>40.19</v>
      </c>
      <c r="K70" s="177">
        <v>242.76</v>
      </c>
      <c r="L70" s="177">
        <v>0.45</v>
      </c>
      <c r="M70" s="177">
        <v>1.79</v>
      </c>
      <c r="N70" s="177">
        <v>1.73</v>
      </c>
      <c r="O70" s="177">
        <v>2.4300000000000002</v>
      </c>
      <c r="P70" s="177">
        <v>0.97</v>
      </c>
      <c r="Q70" s="177">
        <v>0.28999999999999998</v>
      </c>
      <c r="R70" s="177">
        <v>0.62</v>
      </c>
      <c r="S70" s="177">
        <v>0.38</v>
      </c>
      <c r="T70" s="177">
        <v>0.03</v>
      </c>
      <c r="U70" s="177">
        <v>2.02</v>
      </c>
      <c r="V70" s="177">
        <v>0.28999999999999998</v>
      </c>
      <c r="W70" s="177">
        <v>0.61</v>
      </c>
      <c r="X70" s="177">
        <v>2.11</v>
      </c>
      <c r="Y70" s="177">
        <v>0</v>
      </c>
      <c r="Z70" s="177">
        <v>3.97</v>
      </c>
      <c r="AA70" s="177">
        <v>1.29</v>
      </c>
      <c r="AB70" s="177">
        <v>0</v>
      </c>
      <c r="AC70" s="177">
        <v>22.93</v>
      </c>
      <c r="AD70" s="177">
        <v>12.46</v>
      </c>
      <c r="AE70" s="177">
        <v>0</v>
      </c>
      <c r="AF70" s="177">
        <v>0</v>
      </c>
      <c r="AG70" s="177">
        <v>34.97</v>
      </c>
      <c r="AH70" s="177">
        <v>0</v>
      </c>
      <c r="AI70" s="177">
        <v>14.15</v>
      </c>
      <c r="AJ70" s="177">
        <v>11.32</v>
      </c>
      <c r="AK70" s="177">
        <v>126.46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7.62</v>
      </c>
      <c r="AV70" s="177">
        <v>0.05</v>
      </c>
      <c r="AW70" s="177">
        <v>0.03</v>
      </c>
      <c r="AX70" s="177">
        <v>0</v>
      </c>
      <c r="AY70" s="177">
        <v>1.3</v>
      </c>
    </row>
    <row r="71" spans="1:51">
      <c r="A71" t="s">
        <v>113</v>
      </c>
      <c r="B71" s="177">
        <v>0</v>
      </c>
      <c r="C71" s="177">
        <v>6.25</v>
      </c>
      <c r="D71" s="177">
        <v>11.98</v>
      </c>
      <c r="E71" s="177">
        <v>0</v>
      </c>
      <c r="F71" s="177">
        <v>0</v>
      </c>
      <c r="G71" s="177">
        <v>31.64</v>
      </c>
      <c r="H71" s="177">
        <v>0</v>
      </c>
      <c r="I71" s="177">
        <v>0</v>
      </c>
      <c r="J71" s="177">
        <v>40.19</v>
      </c>
      <c r="K71" s="177">
        <v>242.76</v>
      </c>
      <c r="L71" s="177">
        <v>0.44</v>
      </c>
      <c r="M71" s="177">
        <v>1.79</v>
      </c>
      <c r="N71" s="177">
        <v>1.73</v>
      </c>
      <c r="O71" s="177">
        <v>2.4300000000000002</v>
      </c>
      <c r="P71" s="177">
        <v>0.97</v>
      </c>
      <c r="Q71" s="177">
        <v>0.42</v>
      </c>
      <c r="R71" s="177">
        <v>0.62</v>
      </c>
      <c r="S71" s="177">
        <v>0.38</v>
      </c>
      <c r="T71" s="177">
        <v>0.03</v>
      </c>
      <c r="U71" s="177">
        <v>2.02</v>
      </c>
      <c r="V71" s="177">
        <v>0.28999999999999998</v>
      </c>
      <c r="W71" s="177">
        <v>0.61</v>
      </c>
      <c r="X71" s="177">
        <v>2.11</v>
      </c>
      <c r="Y71" s="177">
        <v>0</v>
      </c>
      <c r="Z71" s="177">
        <v>3.97</v>
      </c>
      <c r="AA71" s="177">
        <v>1.29</v>
      </c>
      <c r="AB71" s="177">
        <v>0</v>
      </c>
      <c r="AC71" s="177">
        <v>23.4</v>
      </c>
      <c r="AD71" s="177">
        <v>0</v>
      </c>
      <c r="AE71" s="177">
        <v>0</v>
      </c>
      <c r="AF71" s="177">
        <v>0</v>
      </c>
      <c r="AG71" s="177">
        <v>34.97</v>
      </c>
      <c r="AH71" s="177">
        <v>0</v>
      </c>
      <c r="AI71" s="177">
        <v>14.15</v>
      </c>
      <c r="AJ71" s="177">
        <v>11.32</v>
      </c>
      <c r="AK71" s="177">
        <v>126.46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7.62</v>
      </c>
      <c r="AV71" s="177">
        <v>0.05</v>
      </c>
      <c r="AW71" s="177">
        <v>0.03</v>
      </c>
      <c r="AX71" s="177">
        <v>0</v>
      </c>
      <c r="AY71" s="177">
        <v>1.18</v>
      </c>
    </row>
    <row r="72" spans="1:51">
      <c r="A72" t="s">
        <v>114</v>
      </c>
      <c r="B72" s="177">
        <v>0</v>
      </c>
      <c r="C72" s="177">
        <v>6.25</v>
      </c>
      <c r="D72" s="177">
        <v>11.98</v>
      </c>
      <c r="E72" s="177">
        <v>0</v>
      </c>
      <c r="F72" s="177">
        <v>0</v>
      </c>
      <c r="G72" s="177">
        <v>31.64</v>
      </c>
      <c r="H72" s="177">
        <v>0</v>
      </c>
      <c r="I72" s="177">
        <v>0</v>
      </c>
      <c r="J72" s="177">
        <v>40.19</v>
      </c>
      <c r="K72" s="177">
        <v>242.76</v>
      </c>
      <c r="L72" s="177">
        <v>0.45</v>
      </c>
      <c r="M72" s="177">
        <v>1.79</v>
      </c>
      <c r="N72" s="177">
        <v>1.73</v>
      </c>
      <c r="O72" s="177">
        <v>2.4300000000000002</v>
      </c>
      <c r="P72" s="177">
        <v>0.97</v>
      </c>
      <c r="Q72" s="177">
        <v>0.42</v>
      </c>
      <c r="R72" s="177">
        <v>0.62</v>
      </c>
      <c r="S72" s="177">
        <v>0.38</v>
      </c>
      <c r="T72" s="177">
        <v>0.03</v>
      </c>
      <c r="U72" s="177">
        <v>2.02</v>
      </c>
      <c r="V72" s="177">
        <v>0.28999999999999998</v>
      </c>
      <c r="W72" s="177">
        <v>0.61</v>
      </c>
      <c r="X72" s="177">
        <v>2.11</v>
      </c>
      <c r="Y72" s="177">
        <v>0</v>
      </c>
      <c r="Z72" s="177">
        <v>3.97</v>
      </c>
      <c r="AA72" s="177">
        <v>1.29</v>
      </c>
      <c r="AB72" s="177">
        <v>0</v>
      </c>
      <c r="AC72" s="177">
        <v>23.4</v>
      </c>
      <c r="AD72" s="177">
        <v>0</v>
      </c>
      <c r="AE72" s="177">
        <v>0</v>
      </c>
      <c r="AF72" s="177">
        <v>0</v>
      </c>
      <c r="AG72" s="177">
        <v>34.97</v>
      </c>
      <c r="AH72" s="177">
        <v>0</v>
      </c>
      <c r="AI72" s="177">
        <v>14.15</v>
      </c>
      <c r="AJ72" s="177">
        <v>11.32</v>
      </c>
      <c r="AK72" s="177">
        <v>126.46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7.62</v>
      </c>
      <c r="AV72" s="177">
        <v>0.05</v>
      </c>
      <c r="AW72" s="177">
        <v>0.03</v>
      </c>
      <c r="AX72" s="177">
        <v>0</v>
      </c>
      <c r="AY72" s="177">
        <v>1.18</v>
      </c>
    </row>
    <row r="73" spans="1:51">
      <c r="A73" t="s">
        <v>115</v>
      </c>
      <c r="B73" s="177">
        <v>0</v>
      </c>
      <c r="C73" s="177">
        <v>0</v>
      </c>
      <c r="D73" s="177">
        <v>18.23</v>
      </c>
      <c r="E73" s="177">
        <v>0</v>
      </c>
      <c r="F73" s="177">
        <v>0</v>
      </c>
      <c r="G73" s="177">
        <v>31.64</v>
      </c>
      <c r="H73" s="177">
        <v>0</v>
      </c>
      <c r="I73" s="177">
        <v>0</v>
      </c>
      <c r="J73" s="177">
        <v>40.19</v>
      </c>
      <c r="K73" s="177">
        <v>242.76</v>
      </c>
      <c r="L73" s="177">
        <v>0.44</v>
      </c>
      <c r="M73" s="177">
        <v>1.79</v>
      </c>
      <c r="N73" s="177">
        <v>1.73</v>
      </c>
      <c r="O73" s="177">
        <v>2.4300000000000002</v>
      </c>
      <c r="P73" s="177">
        <v>0.97</v>
      </c>
      <c r="Q73" s="177">
        <v>0.42</v>
      </c>
      <c r="R73" s="177">
        <v>0.62</v>
      </c>
      <c r="S73" s="177">
        <v>0.38</v>
      </c>
      <c r="T73" s="177">
        <v>0.03</v>
      </c>
      <c r="U73" s="177">
        <v>2.02</v>
      </c>
      <c r="V73" s="177">
        <v>0.28999999999999998</v>
      </c>
      <c r="W73" s="177">
        <v>0.77</v>
      </c>
      <c r="X73" s="177">
        <v>2.11</v>
      </c>
      <c r="Y73" s="177">
        <v>0</v>
      </c>
      <c r="Z73" s="177">
        <v>3.97</v>
      </c>
      <c r="AA73" s="177">
        <v>1.29</v>
      </c>
      <c r="AB73" s="177">
        <v>0</v>
      </c>
      <c r="AC73" s="177">
        <v>23.4</v>
      </c>
      <c r="AD73" s="177">
        <v>0</v>
      </c>
      <c r="AE73" s="177">
        <v>0</v>
      </c>
      <c r="AF73" s="177">
        <v>0</v>
      </c>
      <c r="AG73" s="177">
        <v>34.97</v>
      </c>
      <c r="AH73" s="177">
        <v>0</v>
      </c>
      <c r="AI73" s="177">
        <v>14.15</v>
      </c>
      <c r="AJ73" s="177">
        <v>11.32</v>
      </c>
      <c r="AK73" s="177">
        <v>126.46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7.62</v>
      </c>
      <c r="AV73" s="177">
        <v>0.05</v>
      </c>
      <c r="AW73" s="177">
        <v>0.06</v>
      </c>
      <c r="AX73" s="177">
        <v>0</v>
      </c>
      <c r="AY73" s="177">
        <v>1.18</v>
      </c>
    </row>
    <row r="74" spans="1:51">
      <c r="A74" t="s">
        <v>116</v>
      </c>
      <c r="B74" s="177">
        <v>0</v>
      </c>
      <c r="C74" s="177">
        <v>0</v>
      </c>
      <c r="D74" s="177">
        <v>18.23</v>
      </c>
      <c r="E74" s="177">
        <v>0</v>
      </c>
      <c r="F74" s="177">
        <v>0</v>
      </c>
      <c r="G74" s="177">
        <v>31.64</v>
      </c>
      <c r="H74" s="177">
        <v>0</v>
      </c>
      <c r="I74" s="177">
        <v>0</v>
      </c>
      <c r="J74" s="177">
        <v>40.19</v>
      </c>
      <c r="K74" s="177">
        <v>242.76</v>
      </c>
      <c r="L74" s="177">
        <v>0.45</v>
      </c>
      <c r="M74" s="177">
        <v>1.79</v>
      </c>
      <c r="N74" s="177">
        <v>1.73</v>
      </c>
      <c r="O74" s="177">
        <v>2.4300000000000002</v>
      </c>
      <c r="P74" s="177">
        <v>0.97</v>
      </c>
      <c r="Q74" s="177">
        <v>0.42</v>
      </c>
      <c r="R74" s="177">
        <v>0.62</v>
      </c>
      <c r="S74" s="177">
        <v>0.38</v>
      </c>
      <c r="T74" s="177">
        <v>0.03</v>
      </c>
      <c r="U74" s="177">
        <v>2.02</v>
      </c>
      <c r="V74" s="177">
        <v>0.28999999999999998</v>
      </c>
      <c r="W74" s="177">
        <v>0.76</v>
      </c>
      <c r="X74" s="177">
        <v>2.11</v>
      </c>
      <c r="Y74" s="177">
        <v>0</v>
      </c>
      <c r="Z74" s="177">
        <v>3.97</v>
      </c>
      <c r="AA74" s="177">
        <v>1.29</v>
      </c>
      <c r="AB74" s="177">
        <v>0</v>
      </c>
      <c r="AC74" s="177">
        <v>22.4</v>
      </c>
      <c r="AD74" s="177">
        <v>0</v>
      </c>
      <c r="AE74" s="177">
        <v>0</v>
      </c>
      <c r="AF74" s="177">
        <v>0</v>
      </c>
      <c r="AG74" s="177">
        <v>34.97</v>
      </c>
      <c r="AH74" s="177">
        <v>0</v>
      </c>
      <c r="AI74" s="177">
        <v>14.15</v>
      </c>
      <c r="AJ74" s="177">
        <v>11.32</v>
      </c>
      <c r="AK74" s="177">
        <v>126.46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7.62</v>
      </c>
      <c r="AV74" s="177">
        <v>0.05</v>
      </c>
      <c r="AW74" s="177">
        <v>0.06</v>
      </c>
      <c r="AX74" s="177">
        <v>0</v>
      </c>
      <c r="AY74" s="177">
        <v>1.18</v>
      </c>
    </row>
    <row r="75" spans="1:51">
      <c r="A75" t="s">
        <v>117</v>
      </c>
      <c r="B75" s="177">
        <v>0</v>
      </c>
      <c r="C75" s="177">
        <v>0</v>
      </c>
      <c r="D75" s="177">
        <v>18.75</v>
      </c>
      <c r="E75" s="177">
        <v>0</v>
      </c>
      <c r="F75" s="177">
        <v>0</v>
      </c>
      <c r="G75" s="177">
        <v>31.64</v>
      </c>
      <c r="H75" s="177">
        <v>0</v>
      </c>
      <c r="I75" s="177">
        <v>0</v>
      </c>
      <c r="J75" s="177">
        <v>40.19</v>
      </c>
      <c r="K75" s="177">
        <v>368.54</v>
      </c>
      <c r="L75" s="177">
        <v>0.45</v>
      </c>
      <c r="M75" s="177">
        <v>1.79</v>
      </c>
      <c r="N75" s="177">
        <v>1.73</v>
      </c>
      <c r="O75" s="177">
        <v>2.4300000000000002</v>
      </c>
      <c r="P75" s="177">
        <v>0.97</v>
      </c>
      <c r="Q75" s="177">
        <v>0.42</v>
      </c>
      <c r="R75" s="177">
        <v>0.62</v>
      </c>
      <c r="S75" s="177">
        <v>0.38</v>
      </c>
      <c r="T75" s="177">
        <v>0.03</v>
      </c>
      <c r="U75" s="177">
        <v>2.02</v>
      </c>
      <c r="V75" s="177">
        <v>0.28999999999999998</v>
      </c>
      <c r="W75" s="177">
        <v>0.76</v>
      </c>
      <c r="X75" s="177">
        <v>2.11</v>
      </c>
      <c r="Y75" s="177">
        <v>0</v>
      </c>
      <c r="Z75" s="177">
        <v>3.97</v>
      </c>
      <c r="AA75" s="177">
        <v>1.29</v>
      </c>
      <c r="AB75" s="177">
        <v>0</v>
      </c>
      <c r="AC75" s="177">
        <v>22.4</v>
      </c>
      <c r="AD75" s="177">
        <v>0</v>
      </c>
      <c r="AE75" s="177">
        <v>0</v>
      </c>
      <c r="AF75" s="177">
        <v>0</v>
      </c>
      <c r="AG75" s="177">
        <v>34.97</v>
      </c>
      <c r="AH75" s="177">
        <v>0</v>
      </c>
      <c r="AI75" s="177">
        <v>14.15</v>
      </c>
      <c r="AJ75" s="177">
        <v>0</v>
      </c>
      <c r="AK75" s="177">
        <v>126.85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7.62</v>
      </c>
      <c r="AV75" s="177">
        <v>0.05</v>
      </c>
      <c r="AW75" s="177">
        <v>0.06</v>
      </c>
      <c r="AX75" s="177">
        <v>0</v>
      </c>
      <c r="AY75" s="177">
        <v>1.18</v>
      </c>
    </row>
    <row r="76" spans="1:51">
      <c r="A76" t="s">
        <v>118</v>
      </c>
      <c r="B76" s="177">
        <v>0</v>
      </c>
      <c r="C76" s="177">
        <v>0</v>
      </c>
      <c r="D76" s="177">
        <v>18.75</v>
      </c>
      <c r="E76" s="177">
        <v>0</v>
      </c>
      <c r="F76" s="177">
        <v>0</v>
      </c>
      <c r="G76" s="177">
        <v>31.64</v>
      </c>
      <c r="H76" s="177">
        <v>0</v>
      </c>
      <c r="I76" s="177">
        <v>0</v>
      </c>
      <c r="J76" s="177">
        <v>40.19</v>
      </c>
      <c r="K76" s="177">
        <v>368.54</v>
      </c>
      <c r="L76" s="177">
        <v>0.44</v>
      </c>
      <c r="M76" s="177">
        <v>1.79</v>
      </c>
      <c r="N76" s="177">
        <v>1.73</v>
      </c>
      <c r="O76" s="177">
        <v>2.4300000000000002</v>
      </c>
      <c r="P76" s="177">
        <v>0.97</v>
      </c>
      <c r="Q76" s="177">
        <v>0.42</v>
      </c>
      <c r="R76" s="177">
        <v>0.62</v>
      </c>
      <c r="S76" s="177">
        <v>0.38</v>
      </c>
      <c r="T76" s="177">
        <v>0.03</v>
      </c>
      <c r="U76" s="177">
        <v>2.02</v>
      </c>
      <c r="V76" s="177">
        <v>0.28999999999999998</v>
      </c>
      <c r="W76" s="177">
        <v>0.76</v>
      </c>
      <c r="X76" s="177">
        <v>2.11</v>
      </c>
      <c r="Y76" s="177">
        <v>0</v>
      </c>
      <c r="Z76" s="177">
        <v>3.97</v>
      </c>
      <c r="AA76" s="177">
        <v>1.29</v>
      </c>
      <c r="AB76" s="177">
        <v>0</v>
      </c>
      <c r="AC76" s="177">
        <v>22.4</v>
      </c>
      <c r="AD76" s="177">
        <v>0</v>
      </c>
      <c r="AE76" s="177">
        <v>0</v>
      </c>
      <c r="AF76" s="177">
        <v>0</v>
      </c>
      <c r="AG76" s="177">
        <v>34.97</v>
      </c>
      <c r="AH76" s="177">
        <v>0</v>
      </c>
      <c r="AI76" s="177">
        <v>14.15</v>
      </c>
      <c r="AJ76" s="177">
        <v>0</v>
      </c>
      <c r="AK76" s="177">
        <v>126.85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7.62</v>
      </c>
      <c r="AV76" s="177">
        <v>0.05</v>
      </c>
      <c r="AW76" s="177">
        <v>0.06</v>
      </c>
      <c r="AX76" s="177">
        <v>0</v>
      </c>
      <c r="AY76" s="177">
        <v>1.18</v>
      </c>
    </row>
    <row r="77" spans="1:51">
      <c r="A77" t="s">
        <v>119</v>
      </c>
      <c r="B77" s="177">
        <v>0</v>
      </c>
      <c r="C77" s="177">
        <v>0</v>
      </c>
      <c r="D77" s="177">
        <v>18.75</v>
      </c>
      <c r="E77" s="177">
        <v>0</v>
      </c>
      <c r="F77" s="177">
        <v>0</v>
      </c>
      <c r="G77" s="177">
        <v>31.64</v>
      </c>
      <c r="H77" s="177">
        <v>0</v>
      </c>
      <c r="I77" s="177">
        <v>0</v>
      </c>
      <c r="J77" s="177">
        <v>40.19</v>
      </c>
      <c r="K77" s="177">
        <v>373.26</v>
      </c>
      <c r="L77" s="177">
        <v>0.44</v>
      </c>
      <c r="M77" s="177">
        <v>1.79</v>
      </c>
      <c r="N77" s="177">
        <v>1.73</v>
      </c>
      <c r="O77" s="177">
        <v>2.4300000000000002</v>
      </c>
      <c r="P77" s="177">
        <v>0.97</v>
      </c>
      <c r="Q77" s="177">
        <v>0.3</v>
      </c>
      <c r="R77" s="177">
        <v>0.62</v>
      </c>
      <c r="S77" s="177">
        <v>0.38</v>
      </c>
      <c r="T77" s="177">
        <v>0.03</v>
      </c>
      <c r="U77" s="177">
        <v>2.02</v>
      </c>
      <c r="V77" s="177">
        <v>0.28999999999999998</v>
      </c>
      <c r="W77" s="177">
        <v>0.76</v>
      </c>
      <c r="X77" s="177">
        <v>2.11</v>
      </c>
      <c r="Y77" s="177">
        <v>0</v>
      </c>
      <c r="Z77" s="177">
        <v>3.97</v>
      </c>
      <c r="AA77" s="177">
        <v>1.29</v>
      </c>
      <c r="AB77" s="177">
        <v>0</v>
      </c>
      <c r="AC77" s="177">
        <v>22.4</v>
      </c>
      <c r="AD77" s="177">
        <v>0</v>
      </c>
      <c r="AE77" s="177">
        <v>0</v>
      </c>
      <c r="AF77" s="177">
        <v>0</v>
      </c>
      <c r="AG77" s="177">
        <v>34.97</v>
      </c>
      <c r="AH77" s="177">
        <v>0</v>
      </c>
      <c r="AI77" s="177">
        <v>14.15</v>
      </c>
      <c r="AJ77" s="177">
        <v>0</v>
      </c>
      <c r="AK77" s="177">
        <v>126.85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7.62</v>
      </c>
      <c r="AV77" s="177">
        <v>0.05</v>
      </c>
      <c r="AW77" s="177">
        <v>0.06</v>
      </c>
      <c r="AX77" s="177">
        <v>0.02</v>
      </c>
      <c r="AY77" s="177">
        <v>1.18</v>
      </c>
    </row>
    <row r="78" spans="1:51">
      <c r="A78" t="s">
        <v>120</v>
      </c>
      <c r="B78" s="177">
        <v>0</v>
      </c>
      <c r="C78" s="177">
        <v>0</v>
      </c>
      <c r="D78" s="177">
        <v>18.75</v>
      </c>
      <c r="E78" s="177">
        <v>0</v>
      </c>
      <c r="F78" s="177">
        <v>0</v>
      </c>
      <c r="G78" s="177">
        <v>31.64</v>
      </c>
      <c r="H78" s="177">
        <v>0</v>
      </c>
      <c r="I78" s="177">
        <v>0</v>
      </c>
      <c r="J78" s="177">
        <v>40.19</v>
      </c>
      <c r="K78" s="177">
        <v>343.45</v>
      </c>
      <c r="L78" s="177">
        <v>0.44</v>
      </c>
      <c r="M78" s="177">
        <v>1.79</v>
      </c>
      <c r="N78" s="177">
        <v>1.73</v>
      </c>
      <c r="O78" s="177">
        <v>2.4300000000000002</v>
      </c>
      <c r="P78" s="177">
        <v>0.97</v>
      </c>
      <c r="Q78" s="177">
        <v>0.3</v>
      </c>
      <c r="R78" s="177">
        <v>0.62</v>
      </c>
      <c r="S78" s="177">
        <v>0.38</v>
      </c>
      <c r="T78" s="177">
        <v>0.03</v>
      </c>
      <c r="U78" s="177">
        <v>2.02</v>
      </c>
      <c r="V78" s="177">
        <v>0.28999999999999998</v>
      </c>
      <c r="W78" s="177">
        <v>0.76</v>
      </c>
      <c r="X78" s="177">
        <v>2.11</v>
      </c>
      <c r="Y78" s="177">
        <v>0</v>
      </c>
      <c r="Z78" s="177">
        <v>3.97</v>
      </c>
      <c r="AA78" s="177">
        <v>1.29</v>
      </c>
      <c r="AB78" s="177">
        <v>0</v>
      </c>
      <c r="AC78" s="177">
        <v>22.4</v>
      </c>
      <c r="AD78" s="177">
        <v>0</v>
      </c>
      <c r="AE78" s="177">
        <v>0</v>
      </c>
      <c r="AF78" s="177">
        <v>0</v>
      </c>
      <c r="AG78" s="177">
        <v>34.97</v>
      </c>
      <c r="AH78" s="177">
        <v>0</v>
      </c>
      <c r="AI78" s="177">
        <v>14.15</v>
      </c>
      <c r="AJ78" s="177">
        <v>0</v>
      </c>
      <c r="AK78" s="177">
        <v>126.85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7.62</v>
      </c>
      <c r="AV78" s="177">
        <v>0.05</v>
      </c>
      <c r="AW78" s="177">
        <v>0.08</v>
      </c>
      <c r="AX78" s="177">
        <v>0.04</v>
      </c>
      <c r="AY78" s="177">
        <v>1.18</v>
      </c>
    </row>
    <row r="79" spans="1:51">
      <c r="A79" t="s">
        <v>121</v>
      </c>
      <c r="B79" s="177">
        <v>0</v>
      </c>
      <c r="C79" s="177">
        <v>0</v>
      </c>
      <c r="D79" s="177">
        <v>18.75</v>
      </c>
      <c r="E79" s="177">
        <v>0</v>
      </c>
      <c r="F79" s="177">
        <v>0</v>
      </c>
      <c r="G79" s="177">
        <v>31.64</v>
      </c>
      <c r="H79" s="177">
        <v>0</v>
      </c>
      <c r="I79" s="177">
        <v>0</v>
      </c>
      <c r="J79" s="177">
        <v>40.19</v>
      </c>
      <c r="K79" s="177">
        <v>252.44</v>
      </c>
      <c r="L79" s="177">
        <v>0.44</v>
      </c>
      <c r="M79" s="177">
        <v>1.79</v>
      </c>
      <c r="N79" s="177">
        <v>1.73</v>
      </c>
      <c r="O79" s="177">
        <v>2.4300000000000002</v>
      </c>
      <c r="P79" s="177">
        <v>0.97</v>
      </c>
      <c r="Q79" s="177">
        <v>0.3</v>
      </c>
      <c r="R79" s="177">
        <v>0.62</v>
      </c>
      <c r="S79" s="177">
        <v>0.38</v>
      </c>
      <c r="T79" s="177">
        <v>0.03</v>
      </c>
      <c r="U79" s="177">
        <v>2.02</v>
      </c>
      <c r="V79" s="177">
        <v>0.28999999999999998</v>
      </c>
      <c r="W79" s="177">
        <v>0.76</v>
      </c>
      <c r="X79" s="177">
        <v>2.11</v>
      </c>
      <c r="Y79" s="177">
        <v>0</v>
      </c>
      <c r="Z79" s="177">
        <v>3.97</v>
      </c>
      <c r="AA79" s="177">
        <v>1.29</v>
      </c>
      <c r="AB79" s="177">
        <v>0</v>
      </c>
      <c r="AC79" s="177">
        <v>22.4</v>
      </c>
      <c r="AD79" s="177">
        <v>0</v>
      </c>
      <c r="AE79" s="177">
        <v>0</v>
      </c>
      <c r="AF79" s="177">
        <v>0</v>
      </c>
      <c r="AG79" s="177">
        <v>34.97</v>
      </c>
      <c r="AH79" s="177">
        <v>0</v>
      </c>
      <c r="AI79" s="177">
        <v>14.15</v>
      </c>
      <c r="AJ79" s="177">
        <v>0</v>
      </c>
      <c r="AK79" s="177">
        <v>126.85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7.62</v>
      </c>
      <c r="AV79" s="177">
        <v>0.05</v>
      </c>
      <c r="AW79" s="177">
        <v>0.08</v>
      </c>
      <c r="AX79" s="177">
        <v>0.04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18.75</v>
      </c>
      <c r="E80" s="177">
        <v>0</v>
      </c>
      <c r="F80" s="177">
        <v>0</v>
      </c>
      <c r="G80" s="177">
        <v>31.64</v>
      </c>
      <c r="H80" s="177">
        <v>0</v>
      </c>
      <c r="I80" s="177">
        <v>0</v>
      </c>
      <c r="J80" s="177">
        <v>40.19</v>
      </c>
      <c r="K80" s="177">
        <v>252.44</v>
      </c>
      <c r="L80" s="177">
        <v>0.44</v>
      </c>
      <c r="M80" s="177">
        <v>1.79</v>
      </c>
      <c r="N80" s="177">
        <v>1.73</v>
      </c>
      <c r="O80" s="177">
        <v>2.4300000000000002</v>
      </c>
      <c r="P80" s="177">
        <v>0.97</v>
      </c>
      <c r="Q80" s="177">
        <v>0.3</v>
      </c>
      <c r="R80" s="177">
        <v>0.62</v>
      </c>
      <c r="S80" s="177">
        <v>0.38</v>
      </c>
      <c r="T80" s="177">
        <v>0.03</v>
      </c>
      <c r="U80" s="177">
        <v>2.02</v>
      </c>
      <c r="V80" s="177">
        <v>0.28999999999999998</v>
      </c>
      <c r="W80" s="177">
        <v>0.76</v>
      </c>
      <c r="X80" s="177">
        <v>2.11</v>
      </c>
      <c r="Y80" s="177">
        <v>0</v>
      </c>
      <c r="Z80" s="177">
        <v>3.97</v>
      </c>
      <c r="AA80" s="177">
        <v>1.29</v>
      </c>
      <c r="AB80" s="177">
        <v>0</v>
      </c>
      <c r="AC80" s="177">
        <v>21.65</v>
      </c>
      <c r="AD80" s="177">
        <v>0</v>
      </c>
      <c r="AE80" s="177">
        <v>0</v>
      </c>
      <c r="AF80" s="177">
        <v>0</v>
      </c>
      <c r="AG80" s="177">
        <v>34.97</v>
      </c>
      <c r="AH80" s="177">
        <v>0</v>
      </c>
      <c r="AI80" s="177">
        <v>14.15</v>
      </c>
      <c r="AJ80" s="177">
        <v>0</v>
      </c>
      <c r="AK80" s="177">
        <v>126.85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7.62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18.75</v>
      </c>
      <c r="E81" s="177">
        <v>0</v>
      </c>
      <c r="F81" s="177">
        <v>0</v>
      </c>
      <c r="G81" s="177">
        <v>31.64</v>
      </c>
      <c r="H81" s="177">
        <v>0</v>
      </c>
      <c r="I81" s="177">
        <v>0</v>
      </c>
      <c r="J81" s="177">
        <v>40.19</v>
      </c>
      <c r="K81" s="177">
        <v>252.44</v>
      </c>
      <c r="L81" s="177">
        <v>0.44</v>
      </c>
      <c r="M81" s="177">
        <v>1.79</v>
      </c>
      <c r="N81" s="177">
        <v>1.73</v>
      </c>
      <c r="O81" s="177">
        <v>2.4300000000000002</v>
      </c>
      <c r="P81" s="177">
        <v>0.97</v>
      </c>
      <c r="Q81" s="177">
        <v>0.3</v>
      </c>
      <c r="R81" s="177">
        <v>0.62</v>
      </c>
      <c r="S81" s="177">
        <v>0.38</v>
      </c>
      <c r="T81" s="177">
        <v>0.03</v>
      </c>
      <c r="U81" s="177">
        <v>2.02</v>
      </c>
      <c r="V81" s="177">
        <v>0.28999999999999998</v>
      </c>
      <c r="W81" s="177">
        <v>0.76</v>
      </c>
      <c r="X81" s="177">
        <v>2.11</v>
      </c>
      <c r="Y81" s="177">
        <v>0</v>
      </c>
      <c r="Z81" s="177">
        <v>3.97</v>
      </c>
      <c r="AA81" s="177">
        <v>1.29</v>
      </c>
      <c r="AB81" s="177">
        <v>0</v>
      </c>
      <c r="AC81" s="177">
        <v>21.65</v>
      </c>
      <c r="AD81" s="177">
        <v>0</v>
      </c>
      <c r="AE81" s="177">
        <v>0</v>
      </c>
      <c r="AF81" s="177">
        <v>0</v>
      </c>
      <c r="AG81" s="177">
        <v>34.97</v>
      </c>
      <c r="AH81" s="177">
        <v>0</v>
      </c>
      <c r="AI81" s="177">
        <v>14.15</v>
      </c>
      <c r="AJ81" s="177">
        <v>0</v>
      </c>
      <c r="AK81" s="177">
        <v>126.85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7.62</v>
      </c>
      <c r="AV81" s="177">
        <v>0.05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18.75</v>
      </c>
      <c r="E82" s="177">
        <v>0</v>
      </c>
      <c r="F82" s="177">
        <v>0</v>
      </c>
      <c r="G82" s="177">
        <v>31.64</v>
      </c>
      <c r="H82" s="177">
        <v>0</v>
      </c>
      <c r="I82" s="177">
        <v>0</v>
      </c>
      <c r="J82" s="177">
        <v>40.19</v>
      </c>
      <c r="K82" s="177">
        <v>252.44</v>
      </c>
      <c r="L82" s="177">
        <v>0.44</v>
      </c>
      <c r="M82" s="177">
        <v>1.79</v>
      </c>
      <c r="N82" s="177">
        <v>1.73</v>
      </c>
      <c r="O82" s="177">
        <v>2.4300000000000002</v>
      </c>
      <c r="P82" s="177">
        <v>0.97</v>
      </c>
      <c r="Q82" s="177">
        <v>0.3</v>
      </c>
      <c r="R82" s="177">
        <v>0.62</v>
      </c>
      <c r="S82" s="177">
        <v>0.38</v>
      </c>
      <c r="T82" s="177">
        <v>0.03</v>
      </c>
      <c r="U82" s="177">
        <v>2.02</v>
      </c>
      <c r="V82" s="177">
        <v>0.28999999999999998</v>
      </c>
      <c r="W82" s="177">
        <v>0.76</v>
      </c>
      <c r="X82" s="177">
        <v>2.11</v>
      </c>
      <c r="Y82" s="177">
        <v>0</v>
      </c>
      <c r="Z82" s="177">
        <v>3.97</v>
      </c>
      <c r="AA82" s="177">
        <v>1.29</v>
      </c>
      <c r="AB82" s="177">
        <v>0</v>
      </c>
      <c r="AC82" s="177">
        <v>21.65</v>
      </c>
      <c r="AD82" s="177">
        <v>0</v>
      </c>
      <c r="AE82" s="177">
        <v>0</v>
      </c>
      <c r="AF82" s="177">
        <v>0</v>
      </c>
      <c r="AG82" s="177">
        <v>34.97</v>
      </c>
      <c r="AH82" s="177">
        <v>0</v>
      </c>
      <c r="AI82" s="177">
        <v>14.15</v>
      </c>
      <c r="AJ82" s="177">
        <v>0</v>
      </c>
      <c r="AK82" s="177">
        <v>126.85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7.62</v>
      </c>
      <c r="AV82" s="177">
        <v>0.05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18.75</v>
      </c>
      <c r="E83" s="177">
        <v>0</v>
      </c>
      <c r="F83" s="177">
        <v>0</v>
      </c>
      <c r="G83" s="177">
        <v>31.64</v>
      </c>
      <c r="H83" s="177">
        <v>0</v>
      </c>
      <c r="I83" s="177">
        <v>0</v>
      </c>
      <c r="J83" s="177">
        <v>40.19</v>
      </c>
      <c r="K83" s="177">
        <v>252.44</v>
      </c>
      <c r="L83" s="177">
        <v>0.44</v>
      </c>
      <c r="M83" s="177">
        <v>1.79</v>
      </c>
      <c r="N83" s="177">
        <v>1.73</v>
      </c>
      <c r="O83" s="177">
        <v>2.4300000000000002</v>
      </c>
      <c r="P83" s="177">
        <v>0.97</v>
      </c>
      <c r="Q83" s="177">
        <v>0.3</v>
      </c>
      <c r="R83" s="177">
        <v>0.62</v>
      </c>
      <c r="S83" s="177">
        <v>0.38</v>
      </c>
      <c r="T83" s="177">
        <v>0.03</v>
      </c>
      <c r="U83" s="177">
        <v>2.02</v>
      </c>
      <c r="V83" s="177">
        <v>0.28999999999999998</v>
      </c>
      <c r="W83" s="177">
        <v>0.76</v>
      </c>
      <c r="X83" s="177">
        <v>2.11</v>
      </c>
      <c r="Y83" s="177">
        <v>0</v>
      </c>
      <c r="Z83" s="177">
        <v>3.97</v>
      </c>
      <c r="AA83" s="177">
        <v>1.29</v>
      </c>
      <c r="AB83" s="177">
        <v>0</v>
      </c>
      <c r="AC83" s="177">
        <v>21.65</v>
      </c>
      <c r="AD83" s="177">
        <v>0</v>
      </c>
      <c r="AE83" s="177">
        <v>0</v>
      </c>
      <c r="AF83" s="177">
        <v>0</v>
      </c>
      <c r="AG83" s="177">
        <v>34.89</v>
      </c>
      <c r="AH83" s="177">
        <v>0</v>
      </c>
      <c r="AI83" s="177">
        <v>14.15</v>
      </c>
      <c r="AJ83" s="177">
        <v>0</v>
      </c>
      <c r="AK83" s="177">
        <v>126.85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7.62</v>
      </c>
      <c r="AV83" s="177">
        <v>0.05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18.75</v>
      </c>
      <c r="E84" s="177">
        <v>0</v>
      </c>
      <c r="F84" s="177">
        <v>0</v>
      </c>
      <c r="G84" s="177">
        <v>31.64</v>
      </c>
      <c r="H84" s="177">
        <v>0</v>
      </c>
      <c r="I84" s="177">
        <v>0</v>
      </c>
      <c r="J84" s="177">
        <v>40.19</v>
      </c>
      <c r="K84" s="177">
        <v>252.44</v>
      </c>
      <c r="L84" s="177">
        <v>0.44</v>
      </c>
      <c r="M84" s="177">
        <v>1.79</v>
      </c>
      <c r="N84" s="177">
        <v>1.73</v>
      </c>
      <c r="O84" s="177">
        <v>2.4300000000000002</v>
      </c>
      <c r="P84" s="177">
        <v>0.97</v>
      </c>
      <c r="Q84" s="177">
        <v>0.3</v>
      </c>
      <c r="R84" s="177">
        <v>0.62</v>
      </c>
      <c r="S84" s="177">
        <v>0.38</v>
      </c>
      <c r="T84" s="177">
        <v>0.03</v>
      </c>
      <c r="U84" s="177">
        <v>2.02</v>
      </c>
      <c r="V84" s="177">
        <v>0.28999999999999998</v>
      </c>
      <c r="W84" s="177">
        <v>0.76</v>
      </c>
      <c r="X84" s="177">
        <v>2.11</v>
      </c>
      <c r="Y84" s="177">
        <v>0</v>
      </c>
      <c r="Z84" s="177">
        <v>3.97</v>
      </c>
      <c r="AA84" s="177">
        <v>1.29</v>
      </c>
      <c r="AB84" s="177">
        <v>0</v>
      </c>
      <c r="AC84" s="177">
        <v>21.65</v>
      </c>
      <c r="AD84" s="177">
        <v>0</v>
      </c>
      <c r="AE84" s="177">
        <v>0</v>
      </c>
      <c r="AF84" s="177">
        <v>0</v>
      </c>
      <c r="AG84" s="177">
        <v>34.89</v>
      </c>
      <c r="AH84" s="177">
        <v>0</v>
      </c>
      <c r="AI84" s="177">
        <v>14.15</v>
      </c>
      <c r="AJ84" s="177">
        <v>0</v>
      </c>
      <c r="AK84" s="177">
        <v>126.85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7.62</v>
      </c>
      <c r="AV84" s="177">
        <v>0.05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18.75</v>
      </c>
      <c r="E85" s="177">
        <v>0</v>
      </c>
      <c r="F85" s="177">
        <v>0</v>
      </c>
      <c r="G85" s="177">
        <v>31.64</v>
      </c>
      <c r="H85" s="177">
        <v>0</v>
      </c>
      <c r="I85" s="177">
        <v>0</v>
      </c>
      <c r="J85" s="177">
        <v>40.19</v>
      </c>
      <c r="K85" s="177">
        <v>252.44</v>
      </c>
      <c r="L85" s="177">
        <v>0.44</v>
      </c>
      <c r="M85" s="177">
        <v>1.79</v>
      </c>
      <c r="N85" s="177">
        <v>1.73</v>
      </c>
      <c r="O85" s="177">
        <v>2.4300000000000002</v>
      </c>
      <c r="P85" s="177">
        <v>0.97</v>
      </c>
      <c r="Q85" s="177">
        <v>0.3</v>
      </c>
      <c r="R85" s="177">
        <v>0.62</v>
      </c>
      <c r="S85" s="177">
        <v>0.38</v>
      </c>
      <c r="T85" s="177">
        <v>0.03</v>
      </c>
      <c r="U85" s="177">
        <v>2.02</v>
      </c>
      <c r="V85" s="177">
        <v>0.28999999999999998</v>
      </c>
      <c r="W85" s="177">
        <v>0.76</v>
      </c>
      <c r="X85" s="177">
        <v>2.11</v>
      </c>
      <c r="Y85" s="177">
        <v>0</v>
      </c>
      <c r="Z85" s="177">
        <v>3.97</v>
      </c>
      <c r="AA85" s="177">
        <v>1.29</v>
      </c>
      <c r="AB85" s="177">
        <v>0</v>
      </c>
      <c r="AC85" s="177">
        <v>21.05</v>
      </c>
      <c r="AD85" s="177">
        <v>0</v>
      </c>
      <c r="AE85" s="177">
        <v>0</v>
      </c>
      <c r="AF85" s="177">
        <v>0</v>
      </c>
      <c r="AG85" s="177">
        <v>34.89</v>
      </c>
      <c r="AH85" s="177">
        <v>0</v>
      </c>
      <c r="AI85" s="177">
        <v>14.15</v>
      </c>
      <c r="AJ85" s="177">
        <v>0</v>
      </c>
      <c r="AK85" s="177">
        <v>126.85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7.62</v>
      </c>
      <c r="AV85" s="177">
        <v>0.05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18.75</v>
      </c>
      <c r="E86" s="177">
        <v>0</v>
      </c>
      <c r="F86" s="177">
        <v>0</v>
      </c>
      <c r="G86" s="177">
        <v>31.64</v>
      </c>
      <c r="H86" s="177">
        <v>0</v>
      </c>
      <c r="I86" s="177">
        <v>0</v>
      </c>
      <c r="J86" s="177">
        <v>40.19</v>
      </c>
      <c r="K86" s="177">
        <v>252.44</v>
      </c>
      <c r="L86" s="177">
        <v>0.44</v>
      </c>
      <c r="M86" s="177">
        <v>1.79</v>
      </c>
      <c r="N86" s="177">
        <v>1.73</v>
      </c>
      <c r="O86" s="177">
        <v>2.4300000000000002</v>
      </c>
      <c r="P86" s="177">
        <v>0.97</v>
      </c>
      <c r="Q86" s="177">
        <v>0.3</v>
      </c>
      <c r="R86" s="177">
        <v>0.62</v>
      </c>
      <c r="S86" s="177">
        <v>0.38</v>
      </c>
      <c r="T86" s="177">
        <v>0.03</v>
      </c>
      <c r="U86" s="177">
        <v>2.02</v>
      </c>
      <c r="V86" s="177">
        <v>0.28999999999999998</v>
      </c>
      <c r="W86" s="177">
        <v>0.76</v>
      </c>
      <c r="X86" s="177">
        <v>2.11</v>
      </c>
      <c r="Y86" s="177">
        <v>0</v>
      </c>
      <c r="Z86" s="177">
        <v>3.97</v>
      </c>
      <c r="AA86" s="177">
        <v>1.29</v>
      </c>
      <c r="AB86" s="177">
        <v>0</v>
      </c>
      <c r="AC86" s="177">
        <v>21.05</v>
      </c>
      <c r="AD86" s="177">
        <v>0</v>
      </c>
      <c r="AE86" s="177">
        <v>0</v>
      </c>
      <c r="AF86" s="177">
        <v>0</v>
      </c>
      <c r="AG86" s="177">
        <v>34.89</v>
      </c>
      <c r="AH86" s="177">
        <v>0</v>
      </c>
      <c r="AI86" s="177">
        <v>14.15</v>
      </c>
      <c r="AJ86" s="177">
        <v>0</v>
      </c>
      <c r="AK86" s="177">
        <v>126.85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7.62</v>
      </c>
      <c r="AV86" s="177">
        <v>0.05</v>
      </c>
      <c r="AW86" s="177">
        <v>0.06</v>
      </c>
      <c r="AX86" s="177">
        <v>0.04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19.28</v>
      </c>
      <c r="E87" s="177">
        <v>0</v>
      </c>
      <c r="F87" s="177">
        <v>0</v>
      </c>
      <c r="G87" s="177">
        <v>32.18</v>
      </c>
      <c r="H87" s="177">
        <v>0</v>
      </c>
      <c r="I87" s="177">
        <v>0</v>
      </c>
      <c r="J87" s="177">
        <v>40.19</v>
      </c>
      <c r="K87" s="177">
        <v>252.44</v>
      </c>
      <c r="L87" s="177">
        <v>0.44</v>
      </c>
      <c r="M87" s="177">
        <v>1.79</v>
      </c>
      <c r="N87" s="177">
        <v>1.73</v>
      </c>
      <c r="O87" s="177">
        <v>2.4300000000000002</v>
      </c>
      <c r="P87" s="177">
        <v>0.97</v>
      </c>
      <c r="Q87" s="177">
        <v>0.28999999999999998</v>
      </c>
      <c r="R87" s="177">
        <v>0.62</v>
      </c>
      <c r="S87" s="177">
        <v>0.38</v>
      </c>
      <c r="T87" s="177">
        <v>0.03</v>
      </c>
      <c r="U87" s="177">
        <v>2.02</v>
      </c>
      <c r="V87" s="177">
        <v>0.28999999999999998</v>
      </c>
      <c r="W87" s="177">
        <v>0.76</v>
      </c>
      <c r="X87" s="177">
        <v>2.11</v>
      </c>
      <c r="Y87" s="177">
        <v>0</v>
      </c>
      <c r="Z87" s="177">
        <v>3.97</v>
      </c>
      <c r="AA87" s="177">
        <v>1.29</v>
      </c>
      <c r="AB87" s="177">
        <v>0</v>
      </c>
      <c r="AC87" s="177">
        <v>21.05</v>
      </c>
      <c r="AD87" s="177">
        <v>0</v>
      </c>
      <c r="AE87" s="177">
        <v>0</v>
      </c>
      <c r="AF87" s="177">
        <v>0</v>
      </c>
      <c r="AG87" s="177">
        <v>34.89</v>
      </c>
      <c r="AH87" s="177">
        <v>0</v>
      </c>
      <c r="AI87" s="177">
        <v>14.15</v>
      </c>
      <c r="AJ87" s="177">
        <v>0</v>
      </c>
      <c r="AK87" s="177">
        <v>126.85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7.62</v>
      </c>
      <c r="AV87" s="177">
        <v>0.05</v>
      </c>
      <c r="AW87" s="177">
        <v>0.06</v>
      </c>
      <c r="AX87" s="177">
        <v>0.04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19.28</v>
      </c>
      <c r="E88" s="177">
        <v>0</v>
      </c>
      <c r="F88" s="177">
        <v>0</v>
      </c>
      <c r="G88" s="177">
        <v>32.18</v>
      </c>
      <c r="H88" s="177">
        <v>0</v>
      </c>
      <c r="I88" s="177">
        <v>0</v>
      </c>
      <c r="J88" s="177">
        <v>40.19</v>
      </c>
      <c r="K88" s="177">
        <v>252.44</v>
      </c>
      <c r="L88" s="177">
        <v>0.44</v>
      </c>
      <c r="M88" s="177">
        <v>1.79</v>
      </c>
      <c r="N88" s="177">
        <v>1.73</v>
      </c>
      <c r="O88" s="177">
        <v>2.4300000000000002</v>
      </c>
      <c r="P88" s="177">
        <v>0.97</v>
      </c>
      <c r="Q88" s="177">
        <v>0.28999999999999998</v>
      </c>
      <c r="R88" s="177">
        <v>0.62</v>
      </c>
      <c r="S88" s="177">
        <v>0.38</v>
      </c>
      <c r="T88" s="177">
        <v>0.03</v>
      </c>
      <c r="U88" s="177">
        <v>2.02</v>
      </c>
      <c r="V88" s="177">
        <v>0.28999999999999998</v>
      </c>
      <c r="W88" s="177">
        <v>0.76</v>
      </c>
      <c r="X88" s="177">
        <v>2.11</v>
      </c>
      <c r="Y88" s="177">
        <v>0</v>
      </c>
      <c r="Z88" s="177">
        <v>3.97</v>
      </c>
      <c r="AA88" s="177">
        <v>1.29</v>
      </c>
      <c r="AB88" s="177">
        <v>0</v>
      </c>
      <c r="AC88" s="177">
        <v>21.05</v>
      </c>
      <c r="AD88" s="177">
        <v>0</v>
      </c>
      <c r="AE88" s="177">
        <v>0</v>
      </c>
      <c r="AF88" s="177">
        <v>0</v>
      </c>
      <c r="AG88" s="177">
        <v>34.89</v>
      </c>
      <c r="AH88" s="177">
        <v>0</v>
      </c>
      <c r="AI88" s="177">
        <v>14.15</v>
      </c>
      <c r="AJ88" s="177">
        <v>0</v>
      </c>
      <c r="AK88" s="177">
        <v>126.85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7.62</v>
      </c>
      <c r="AV88" s="177">
        <v>0.05</v>
      </c>
      <c r="AW88" s="177">
        <v>0.06</v>
      </c>
      <c r="AX88" s="177">
        <v>0.04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19.28</v>
      </c>
      <c r="E89" s="177">
        <v>0</v>
      </c>
      <c r="F89" s="177">
        <v>0</v>
      </c>
      <c r="G89" s="177">
        <v>32.18</v>
      </c>
      <c r="H89" s="177">
        <v>0</v>
      </c>
      <c r="I89" s="177">
        <v>0</v>
      </c>
      <c r="J89" s="177">
        <v>40.19</v>
      </c>
      <c r="K89" s="177">
        <v>252.44</v>
      </c>
      <c r="L89" s="177">
        <v>0.44</v>
      </c>
      <c r="M89" s="177">
        <v>1.79</v>
      </c>
      <c r="N89" s="177">
        <v>1.73</v>
      </c>
      <c r="O89" s="177">
        <v>2.4300000000000002</v>
      </c>
      <c r="P89" s="177">
        <v>0.97</v>
      </c>
      <c r="Q89" s="177">
        <v>0.28999999999999998</v>
      </c>
      <c r="R89" s="177">
        <v>0.62</v>
      </c>
      <c r="S89" s="177">
        <v>0.38</v>
      </c>
      <c r="T89" s="177">
        <v>0.03</v>
      </c>
      <c r="U89" s="177">
        <v>2.02</v>
      </c>
      <c r="V89" s="177">
        <v>0.28999999999999998</v>
      </c>
      <c r="W89" s="177">
        <v>0.76</v>
      </c>
      <c r="X89" s="177">
        <v>2.11</v>
      </c>
      <c r="Y89" s="177">
        <v>0</v>
      </c>
      <c r="Z89" s="177">
        <v>3.97</v>
      </c>
      <c r="AA89" s="177">
        <v>1.29</v>
      </c>
      <c r="AB89" s="177">
        <v>0</v>
      </c>
      <c r="AC89" s="177">
        <v>21.05</v>
      </c>
      <c r="AD89" s="177">
        <v>0</v>
      </c>
      <c r="AE89" s="177">
        <v>0</v>
      </c>
      <c r="AF89" s="177">
        <v>0</v>
      </c>
      <c r="AG89" s="177">
        <v>34.89</v>
      </c>
      <c r="AH89" s="177">
        <v>0</v>
      </c>
      <c r="AI89" s="177">
        <v>14.15</v>
      </c>
      <c r="AJ89" s="177">
        <v>0</v>
      </c>
      <c r="AK89" s="177">
        <v>126.85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7.62</v>
      </c>
      <c r="AV89" s="177">
        <v>0.05</v>
      </c>
      <c r="AW89" s="177">
        <v>0.06</v>
      </c>
      <c r="AX89" s="177">
        <v>0.04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19.28</v>
      </c>
      <c r="E90" s="177">
        <v>0</v>
      </c>
      <c r="F90" s="177">
        <v>0</v>
      </c>
      <c r="G90" s="177">
        <v>32.18</v>
      </c>
      <c r="H90" s="177">
        <v>0</v>
      </c>
      <c r="I90" s="177">
        <v>0</v>
      </c>
      <c r="J90" s="177">
        <v>40.19</v>
      </c>
      <c r="K90" s="177">
        <v>252.44</v>
      </c>
      <c r="L90" s="177">
        <v>0.44</v>
      </c>
      <c r="M90" s="177">
        <v>1.79</v>
      </c>
      <c r="N90" s="177">
        <v>1.73</v>
      </c>
      <c r="O90" s="177">
        <v>2.4300000000000002</v>
      </c>
      <c r="P90" s="177">
        <v>0.97</v>
      </c>
      <c r="Q90" s="177">
        <v>0.28999999999999998</v>
      </c>
      <c r="R90" s="177">
        <v>0.62</v>
      </c>
      <c r="S90" s="177">
        <v>0.38</v>
      </c>
      <c r="T90" s="177">
        <v>0.03</v>
      </c>
      <c r="U90" s="177">
        <v>2.02</v>
      </c>
      <c r="V90" s="177">
        <v>0.28999999999999998</v>
      </c>
      <c r="W90" s="177">
        <v>0.76</v>
      </c>
      <c r="X90" s="177">
        <v>2.11</v>
      </c>
      <c r="Y90" s="177">
        <v>0</v>
      </c>
      <c r="Z90" s="177">
        <v>3.97</v>
      </c>
      <c r="AA90" s="177">
        <v>1.29</v>
      </c>
      <c r="AB90" s="177">
        <v>0</v>
      </c>
      <c r="AC90" s="177">
        <v>21.05</v>
      </c>
      <c r="AD90" s="177">
        <v>0</v>
      </c>
      <c r="AE90" s="177">
        <v>0</v>
      </c>
      <c r="AF90" s="177">
        <v>0</v>
      </c>
      <c r="AG90" s="177">
        <v>34.89</v>
      </c>
      <c r="AH90" s="177">
        <v>0</v>
      </c>
      <c r="AI90" s="177">
        <v>14.15</v>
      </c>
      <c r="AJ90" s="177">
        <v>0</v>
      </c>
      <c r="AK90" s="177">
        <v>126.85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7.62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19.28</v>
      </c>
      <c r="E91" s="177">
        <v>0</v>
      </c>
      <c r="F91" s="177">
        <v>0</v>
      </c>
      <c r="G91" s="177">
        <v>32.72</v>
      </c>
      <c r="H91" s="177">
        <v>0</v>
      </c>
      <c r="I91" s="177">
        <v>0</v>
      </c>
      <c r="J91" s="177">
        <v>40.19</v>
      </c>
      <c r="K91" s="177">
        <v>252.44</v>
      </c>
      <c r="L91" s="177">
        <v>0.45</v>
      </c>
      <c r="M91" s="177">
        <v>1.79</v>
      </c>
      <c r="N91" s="177">
        <v>1.73</v>
      </c>
      <c r="O91" s="177">
        <v>2.4300000000000002</v>
      </c>
      <c r="P91" s="177">
        <v>0.97</v>
      </c>
      <c r="Q91" s="177">
        <v>0.3</v>
      </c>
      <c r="R91" s="177">
        <v>0.62</v>
      </c>
      <c r="S91" s="177">
        <v>0.38</v>
      </c>
      <c r="T91" s="177">
        <v>0.03</v>
      </c>
      <c r="U91" s="177">
        <v>2.02</v>
      </c>
      <c r="V91" s="177">
        <v>0.28999999999999998</v>
      </c>
      <c r="W91" s="177">
        <v>0.76</v>
      </c>
      <c r="X91" s="177">
        <v>2.11</v>
      </c>
      <c r="Y91" s="177">
        <v>0</v>
      </c>
      <c r="Z91" s="177">
        <v>3.97</v>
      </c>
      <c r="AA91" s="177">
        <v>1.29</v>
      </c>
      <c r="AB91" s="177">
        <v>0</v>
      </c>
      <c r="AC91" s="177">
        <v>21.05</v>
      </c>
      <c r="AD91" s="177">
        <v>0</v>
      </c>
      <c r="AE91" s="177">
        <v>0</v>
      </c>
      <c r="AF91" s="177">
        <v>0</v>
      </c>
      <c r="AG91" s="177">
        <v>33.93</v>
      </c>
      <c r="AH91" s="177">
        <v>0</v>
      </c>
      <c r="AI91" s="177">
        <v>14.15</v>
      </c>
      <c r="AJ91" s="177">
        <v>0</v>
      </c>
      <c r="AK91" s="177">
        <v>126.85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7.62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19.28</v>
      </c>
      <c r="E92" s="177">
        <v>0</v>
      </c>
      <c r="F92" s="177">
        <v>0</v>
      </c>
      <c r="G92" s="177">
        <v>32.72</v>
      </c>
      <c r="H92" s="177">
        <v>0</v>
      </c>
      <c r="I92" s="177">
        <v>0</v>
      </c>
      <c r="J92" s="177">
        <v>40.19</v>
      </c>
      <c r="K92" s="177">
        <v>252.44</v>
      </c>
      <c r="L92" s="177">
        <v>0.45</v>
      </c>
      <c r="M92" s="177">
        <v>1.79</v>
      </c>
      <c r="N92" s="177">
        <v>1.73</v>
      </c>
      <c r="O92" s="177">
        <v>2.4300000000000002</v>
      </c>
      <c r="P92" s="177">
        <v>0.97</v>
      </c>
      <c r="Q92" s="177">
        <v>0.3</v>
      </c>
      <c r="R92" s="177">
        <v>0.62</v>
      </c>
      <c r="S92" s="177">
        <v>0.38</v>
      </c>
      <c r="T92" s="177">
        <v>0.03</v>
      </c>
      <c r="U92" s="177">
        <v>2.02</v>
      </c>
      <c r="V92" s="177">
        <v>0.28999999999999998</v>
      </c>
      <c r="W92" s="177">
        <v>0.76</v>
      </c>
      <c r="X92" s="177">
        <v>2.11</v>
      </c>
      <c r="Y92" s="177">
        <v>0</v>
      </c>
      <c r="Z92" s="177">
        <v>3.97</v>
      </c>
      <c r="AA92" s="177">
        <v>1.29</v>
      </c>
      <c r="AB92" s="177">
        <v>0</v>
      </c>
      <c r="AC92" s="177">
        <v>21.05</v>
      </c>
      <c r="AD92" s="177">
        <v>0</v>
      </c>
      <c r="AE92" s="177">
        <v>0</v>
      </c>
      <c r="AF92" s="177">
        <v>0</v>
      </c>
      <c r="AG92" s="177">
        <v>33.93</v>
      </c>
      <c r="AH92" s="177">
        <v>0</v>
      </c>
      <c r="AI92" s="177">
        <v>14.15</v>
      </c>
      <c r="AJ92" s="177">
        <v>0</v>
      </c>
      <c r="AK92" s="177">
        <v>126.85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7.62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19.28</v>
      </c>
      <c r="E93" s="177">
        <v>0</v>
      </c>
      <c r="F93" s="177">
        <v>0</v>
      </c>
      <c r="G93" s="177">
        <v>32.72</v>
      </c>
      <c r="H93" s="177">
        <v>0</v>
      </c>
      <c r="I93" s="177">
        <v>0</v>
      </c>
      <c r="J93" s="177">
        <v>40.19</v>
      </c>
      <c r="K93" s="177">
        <v>252.44</v>
      </c>
      <c r="L93" s="177">
        <v>0.45</v>
      </c>
      <c r="M93" s="177">
        <v>1.79</v>
      </c>
      <c r="N93" s="177">
        <v>1.73</v>
      </c>
      <c r="O93" s="177">
        <v>2.4300000000000002</v>
      </c>
      <c r="P93" s="177">
        <v>0.97</v>
      </c>
      <c r="Q93" s="177">
        <v>0.3</v>
      </c>
      <c r="R93" s="177">
        <v>0.62</v>
      </c>
      <c r="S93" s="177">
        <v>0.38</v>
      </c>
      <c r="T93" s="177">
        <v>0.03</v>
      </c>
      <c r="U93" s="177">
        <v>2.02</v>
      </c>
      <c r="V93" s="177">
        <v>0.28999999999999998</v>
      </c>
      <c r="W93" s="177">
        <v>0.76</v>
      </c>
      <c r="X93" s="177">
        <v>2.11</v>
      </c>
      <c r="Y93" s="177">
        <v>0</v>
      </c>
      <c r="Z93" s="177">
        <v>3.97</v>
      </c>
      <c r="AA93" s="177">
        <v>1.29</v>
      </c>
      <c r="AB93" s="177">
        <v>0</v>
      </c>
      <c r="AC93" s="177">
        <v>21.05</v>
      </c>
      <c r="AD93" s="177">
        <v>0</v>
      </c>
      <c r="AE93" s="177">
        <v>0</v>
      </c>
      <c r="AF93" s="177">
        <v>0</v>
      </c>
      <c r="AG93" s="177">
        <v>33.93</v>
      </c>
      <c r="AH93" s="177">
        <v>0</v>
      </c>
      <c r="AI93" s="177">
        <v>14.15</v>
      </c>
      <c r="AJ93" s="177">
        <v>0</v>
      </c>
      <c r="AK93" s="177">
        <v>126.85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7.62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19.28</v>
      </c>
      <c r="E94" s="177">
        <v>0</v>
      </c>
      <c r="F94" s="177">
        <v>0</v>
      </c>
      <c r="G94" s="177">
        <v>32.72</v>
      </c>
      <c r="H94" s="177">
        <v>0</v>
      </c>
      <c r="I94" s="177">
        <v>0</v>
      </c>
      <c r="J94" s="177">
        <v>40.19</v>
      </c>
      <c r="K94" s="177">
        <v>252.44</v>
      </c>
      <c r="L94" s="177">
        <v>0.45</v>
      </c>
      <c r="M94" s="177">
        <v>1.79</v>
      </c>
      <c r="N94" s="177">
        <v>1.73</v>
      </c>
      <c r="O94" s="177">
        <v>2.4300000000000002</v>
      </c>
      <c r="P94" s="177">
        <v>0.97</v>
      </c>
      <c r="Q94" s="177">
        <v>0.3</v>
      </c>
      <c r="R94" s="177">
        <v>0.62</v>
      </c>
      <c r="S94" s="177">
        <v>0.38</v>
      </c>
      <c r="T94" s="177">
        <v>0.03</v>
      </c>
      <c r="U94" s="177">
        <v>2.02</v>
      </c>
      <c r="V94" s="177">
        <v>0.28999999999999998</v>
      </c>
      <c r="W94" s="177">
        <v>0.76</v>
      </c>
      <c r="X94" s="177">
        <v>2.11</v>
      </c>
      <c r="Y94" s="177">
        <v>0</v>
      </c>
      <c r="Z94" s="177">
        <v>3.97</v>
      </c>
      <c r="AA94" s="177">
        <v>1.29</v>
      </c>
      <c r="AB94" s="177">
        <v>0</v>
      </c>
      <c r="AC94" s="177">
        <v>21.05</v>
      </c>
      <c r="AD94" s="177">
        <v>0</v>
      </c>
      <c r="AE94" s="177">
        <v>0</v>
      </c>
      <c r="AF94" s="177">
        <v>0</v>
      </c>
      <c r="AG94" s="177">
        <v>33.93</v>
      </c>
      <c r="AH94" s="177">
        <v>0</v>
      </c>
      <c r="AI94" s="177">
        <v>14.15</v>
      </c>
      <c r="AJ94" s="177">
        <v>0</v>
      </c>
      <c r="AK94" s="177">
        <v>126.85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7.62</v>
      </c>
      <c r="AV94" s="177">
        <v>0.05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19.28</v>
      </c>
      <c r="E95" s="177">
        <v>0</v>
      </c>
      <c r="F95" s="177">
        <v>0</v>
      </c>
      <c r="G95" s="177">
        <v>32.72</v>
      </c>
      <c r="H95" s="177">
        <v>0</v>
      </c>
      <c r="I95" s="177">
        <v>0</v>
      </c>
      <c r="J95" s="177">
        <v>40.19</v>
      </c>
      <c r="K95" s="177">
        <v>252.44</v>
      </c>
      <c r="L95" s="177">
        <v>0.45</v>
      </c>
      <c r="M95" s="177">
        <v>1.79</v>
      </c>
      <c r="N95" s="177">
        <v>1.73</v>
      </c>
      <c r="O95" s="177">
        <v>2.4300000000000002</v>
      </c>
      <c r="P95" s="177">
        <v>0.97</v>
      </c>
      <c r="Q95" s="177">
        <v>0.4</v>
      </c>
      <c r="R95" s="177">
        <v>0.62</v>
      </c>
      <c r="S95" s="177">
        <v>0.38</v>
      </c>
      <c r="T95" s="177">
        <v>0.03</v>
      </c>
      <c r="U95" s="177">
        <v>2.02</v>
      </c>
      <c r="V95" s="177">
        <v>0.28999999999999998</v>
      </c>
      <c r="W95" s="177">
        <v>0.76</v>
      </c>
      <c r="X95" s="177">
        <v>2.11</v>
      </c>
      <c r="Y95" s="177">
        <v>0</v>
      </c>
      <c r="Z95" s="177">
        <v>3.97</v>
      </c>
      <c r="AA95" s="177">
        <v>1.29</v>
      </c>
      <c r="AB95" s="177">
        <v>0</v>
      </c>
      <c r="AC95" s="177">
        <v>20.45</v>
      </c>
      <c r="AD95" s="177">
        <v>0</v>
      </c>
      <c r="AE95" s="177">
        <v>0</v>
      </c>
      <c r="AF95" s="177">
        <v>0</v>
      </c>
      <c r="AG95" s="177">
        <v>32.96</v>
      </c>
      <c r="AH95" s="177">
        <v>0</v>
      </c>
      <c r="AI95" s="177">
        <v>14.15</v>
      </c>
      <c r="AJ95" s="177">
        <v>0</v>
      </c>
      <c r="AK95" s="177">
        <v>126.85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7.62</v>
      </c>
      <c r="AV95" s="177">
        <v>0.05</v>
      </c>
      <c r="AW95" s="177">
        <v>0.06</v>
      </c>
      <c r="AX95" s="177">
        <v>0.04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19.28</v>
      </c>
      <c r="E96" s="177">
        <v>0</v>
      </c>
      <c r="F96" s="177">
        <v>0</v>
      </c>
      <c r="G96" s="177">
        <v>32.72</v>
      </c>
      <c r="H96" s="177">
        <v>0</v>
      </c>
      <c r="I96" s="177">
        <v>0</v>
      </c>
      <c r="J96" s="177">
        <v>40.19</v>
      </c>
      <c r="K96" s="177">
        <v>252.44</v>
      </c>
      <c r="L96" s="177">
        <v>0.45</v>
      </c>
      <c r="M96" s="177">
        <v>1.79</v>
      </c>
      <c r="N96" s="177">
        <v>1.73</v>
      </c>
      <c r="O96" s="177">
        <v>2.4300000000000002</v>
      </c>
      <c r="P96" s="177">
        <v>0.97</v>
      </c>
      <c r="Q96" s="177">
        <v>0.4</v>
      </c>
      <c r="R96" s="177">
        <v>0.62</v>
      </c>
      <c r="S96" s="177">
        <v>0.38</v>
      </c>
      <c r="T96" s="177">
        <v>0.03</v>
      </c>
      <c r="U96" s="177">
        <v>2.02</v>
      </c>
      <c r="V96" s="177">
        <v>0.28999999999999998</v>
      </c>
      <c r="W96" s="177">
        <v>0.76</v>
      </c>
      <c r="X96" s="177">
        <v>2.11</v>
      </c>
      <c r="Y96" s="177">
        <v>0</v>
      </c>
      <c r="Z96" s="177">
        <v>3.97</v>
      </c>
      <c r="AA96" s="177">
        <v>1.29</v>
      </c>
      <c r="AB96" s="177">
        <v>0</v>
      </c>
      <c r="AC96" s="177">
        <v>20.45</v>
      </c>
      <c r="AD96" s="177">
        <v>0</v>
      </c>
      <c r="AE96" s="177">
        <v>0</v>
      </c>
      <c r="AF96" s="177">
        <v>0</v>
      </c>
      <c r="AG96" s="177">
        <v>32.96</v>
      </c>
      <c r="AH96" s="177">
        <v>0</v>
      </c>
      <c r="AI96" s="177">
        <v>14.15</v>
      </c>
      <c r="AJ96" s="177">
        <v>0</v>
      </c>
      <c r="AK96" s="177">
        <v>126.85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7.62</v>
      </c>
      <c r="AV96" s="177">
        <v>0.05</v>
      </c>
      <c r="AW96" s="177">
        <v>0.06</v>
      </c>
      <c r="AX96" s="177">
        <v>0.03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19.28</v>
      </c>
      <c r="E97" s="177">
        <v>0</v>
      </c>
      <c r="F97" s="177">
        <v>0</v>
      </c>
      <c r="G97" s="177">
        <v>32.72</v>
      </c>
      <c r="H97" s="177">
        <v>0</v>
      </c>
      <c r="I97" s="177">
        <v>0</v>
      </c>
      <c r="J97" s="177">
        <v>40.19</v>
      </c>
      <c r="K97" s="177">
        <v>252.44</v>
      </c>
      <c r="L97" s="177">
        <v>0.45</v>
      </c>
      <c r="M97" s="177">
        <v>1.79</v>
      </c>
      <c r="N97" s="177">
        <v>1.73</v>
      </c>
      <c r="O97" s="177">
        <v>2.4300000000000002</v>
      </c>
      <c r="P97" s="177">
        <v>0.97</v>
      </c>
      <c r="Q97" s="177">
        <v>0.4</v>
      </c>
      <c r="R97" s="177">
        <v>0.62</v>
      </c>
      <c r="S97" s="177">
        <v>0.38</v>
      </c>
      <c r="T97" s="177">
        <v>0.03</v>
      </c>
      <c r="U97" s="177">
        <v>2.02</v>
      </c>
      <c r="V97" s="177">
        <v>0.28999999999999998</v>
      </c>
      <c r="W97" s="177">
        <v>0.76</v>
      </c>
      <c r="X97" s="177">
        <v>2.11</v>
      </c>
      <c r="Y97" s="177">
        <v>0</v>
      </c>
      <c r="Z97" s="177">
        <v>3.97</v>
      </c>
      <c r="AA97" s="177">
        <v>1.29</v>
      </c>
      <c r="AB97" s="177">
        <v>0</v>
      </c>
      <c r="AC97" s="177">
        <v>20.45</v>
      </c>
      <c r="AD97" s="177">
        <v>0</v>
      </c>
      <c r="AE97" s="177">
        <v>0</v>
      </c>
      <c r="AF97" s="177">
        <v>0</v>
      </c>
      <c r="AG97" s="177">
        <v>32.96</v>
      </c>
      <c r="AH97" s="177">
        <v>0</v>
      </c>
      <c r="AI97" s="177">
        <v>14.15</v>
      </c>
      <c r="AJ97" s="177">
        <v>0</v>
      </c>
      <c r="AK97" s="177">
        <v>126.85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7.62</v>
      </c>
      <c r="AV97" s="177">
        <v>0.05</v>
      </c>
      <c r="AW97" s="177">
        <v>0.06</v>
      </c>
      <c r="AX97" s="177">
        <v>0.03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19.28</v>
      </c>
      <c r="E98" s="177">
        <v>0</v>
      </c>
      <c r="F98" s="177">
        <v>0</v>
      </c>
      <c r="G98" s="177">
        <v>32.72</v>
      </c>
      <c r="H98" s="177">
        <v>0</v>
      </c>
      <c r="I98" s="177">
        <v>0</v>
      </c>
      <c r="J98" s="177">
        <v>40.19</v>
      </c>
      <c r="K98" s="177">
        <v>252.44</v>
      </c>
      <c r="L98" s="177">
        <v>0.45</v>
      </c>
      <c r="M98" s="177">
        <v>1.79</v>
      </c>
      <c r="N98" s="177">
        <v>1.73</v>
      </c>
      <c r="O98" s="177">
        <v>2.4300000000000002</v>
      </c>
      <c r="P98" s="177">
        <v>0.97</v>
      </c>
      <c r="Q98" s="177">
        <v>0.4</v>
      </c>
      <c r="R98" s="177">
        <v>0.62</v>
      </c>
      <c r="S98" s="177">
        <v>0.38</v>
      </c>
      <c r="T98" s="177">
        <v>0.03</v>
      </c>
      <c r="U98" s="177">
        <v>2.02</v>
      </c>
      <c r="V98" s="177">
        <v>0.28999999999999998</v>
      </c>
      <c r="W98" s="177">
        <v>0.76</v>
      </c>
      <c r="X98" s="177">
        <v>2.11</v>
      </c>
      <c r="Y98" s="177">
        <v>0</v>
      </c>
      <c r="Z98" s="177">
        <v>3.97</v>
      </c>
      <c r="AA98" s="177">
        <v>1.29</v>
      </c>
      <c r="AB98" s="177">
        <v>0</v>
      </c>
      <c r="AC98" s="177">
        <v>20.45</v>
      </c>
      <c r="AD98" s="177">
        <v>0</v>
      </c>
      <c r="AE98" s="177">
        <v>0</v>
      </c>
      <c r="AF98" s="177">
        <v>0</v>
      </c>
      <c r="AG98" s="177">
        <v>32.96</v>
      </c>
      <c r="AH98" s="177">
        <v>0</v>
      </c>
      <c r="AI98" s="177">
        <v>14.15</v>
      </c>
      <c r="AJ98" s="177">
        <v>0</v>
      </c>
      <c r="AK98" s="177">
        <v>126.85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7.62</v>
      </c>
      <c r="AV98" s="177">
        <v>0.05</v>
      </c>
      <c r="AW98" s="177">
        <v>0.06</v>
      </c>
      <c r="AX98" s="177">
        <v>0.03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0.12798750000000009</v>
      </c>
      <c r="D99">
        <f t="shared" si="0"/>
        <v>0.33285500000000012</v>
      </c>
      <c r="E99">
        <f t="shared" si="0"/>
        <v>0</v>
      </c>
      <c r="F99">
        <f t="shared" si="0"/>
        <v>0</v>
      </c>
      <c r="G99">
        <f t="shared" si="0"/>
        <v>0.77177999999999958</v>
      </c>
      <c r="H99">
        <f t="shared" si="0"/>
        <v>0</v>
      </c>
      <c r="I99">
        <f t="shared" si="0"/>
        <v>0.5296550000000001</v>
      </c>
      <c r="J99">
        <f t="shared" si="0"/>
        <v>0.42546000000000039</v>
      </c>
      <c r="K99">
        <f t="shared" si="0"/>
        <v>7.8771799999999832</v>
      </c>
      <c r="L99">
        <f t="shared" si="0"/>
        <v>0.12142749999999985</v>
      </c>
      <c r="M99">
        <f t="shared" si="0"/>
        <v>4.2959999999999998E-2</v>
      </c>
      <c r="N99">
        <f t="shared" si="0"/>
        <v>4.1519999999999967E-2</v>
      </c>
      <c r="O99">
        <f t="shared" si="0"/>
        <v>5.8320000000000115E-2</v>
      </c>
      <c r="P99">
        <f t="shared" si="0"/>
        <v>2.3279999999999981E-2</v>
      </c>
      <c r="Q99">
        <f t="shared" si="0"/>
        <v>6.9935000000000108E-2</v>
      </c>
      <c r="R99">
        <f t="shared" si="0"/>
        <v>0.15051750000000017</v>
      </c>
      <c r="S99">
        <f t="shared" si="0"/>
        <v>8.4037499999999973E-2</v>
      </c>
      <c r="T99">
        <f t="shared" si="0"/>
        <v>6.6825000000000105E-3</v>
      </c>
      <c r="U99">
        <f t="shared" si="0"/>
        <v>4.8480000000000058E-2</v>
      </c>
      <c r="V99">
        <f t="shared" si="0"/>
        <v>6.6057500000000074E-2</v>
      </c>
      <c r="W99">
        <f t="shared" si="0"/>
        <v>0.12549749999999993</v>
      </c>
      <c r="X99">
        <f t="shared" si="0"/>
        <v>0.23327500000000012</v>
      </c>
      <c r="Y99">
        <f t="shared" si="0"/>
        <v>0</v>
      </c>
      <c r="Z99">
        <f t="shared" si="0"/>
        <v>0.74668999999999786</v>
      </c>
      <c r="AA99">
        <f t="shared" si="0"/>
        <v>0.31992499999999996</v>
      </c>
      <c r="AB99">
        <f t="shared" si="0"/>
        <v>0</v>
      </c>
      <c r="AC99">
        <f t="shared" si="0"/>
        <v>0.51449000000000078</v>
      </c>
      <c r="AD99">
        <f t="shared" si="0"/>
        <v>2.8035000000000004E-2</v>
      </c>
      <c r="AE99">
        <f t="shared" si="0"/>
        <v>0</v>
      </c>
      <c r="AF99">
        <f t="shared" si="0"/>
        <v>0</v>
      </c>
      <c r="AG99">
        <f t="shared" si="0"/>
        <v>0.82923999999999887</v>
      </c>
      <c r="AH99">
        <f t="shared" si="0"/>
        <v>0</v>
      </c>
      <c r="AI99">
        <f t="shared" si="0"/>
        <v>0.33960000000000024</v>
      </c>
      <c r="AJ99">
        <f t="shared" si="0"/>
        <v>5.6599999999999977E-2</v>
      </c>
      <c r="AK99">
        <f t="shared" si="0"/>
        <v>3.0405000000000006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0.20761499999999999</v>
      </c>
      <c r="AV99">
        <f t="shared" si="1"/>
        <v>1.1999999999999977E-3</v>
      </c>
      <c r="AW99">
        <f t="shared" si="1"/>
        <v>7.1000000000000056E-4</v>
      </c>
      <c r="AX99">
        <f t="shared" si="1"/>
        <v>4.7000000000000031E-4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4</v>
      </c>
      <c r="D3" s="177">
        <v>6.13</v>
      </c>
      <c r="E3" s="177">
        <v>0</v>
      </c>
      <c r="F3" s="177">
        <v>0</v>
      </c>
      <c r="G3" s="177">
        <v>16.829999999999998</v>
      </c>
      <c r="H3" s="177">
        <v>0</v>
      </c>
      <c r="I3" s="177">
        <v>18.920000000000002</v>
      </c>
      <c r="J3" s="177">
        <v>1.39</v>
      </c>
      <c r="K3" s="177">
        <v>5.39</v>
      </c>
      <c r="L3" s="177">
        <v>2.12</v>
      </c>
      <c r="M3" s="177">
        <v>0</v>
      </c>
      <c r="N3" s="177">
        <v>0.98</v>
      </c>
      <c r="O3" s="177">
        <v>1.64</v>
      </c>
      <c r="P3" s="177">
        <v>2.2400000000000002</v>
      </c>
      <c r="Q3" s="177">
        <v>0.17</v>
      </c>
      <c r="R3" s="177">
        <v>0.35</v>
      </c>
      <c r="S3" s="177">
        <v>0.22</v>
      </c>
      <c r="T3" s="177">
        <v>0</v>
      </c>
      <c r="U3" s="177">
        <v>9.5</v>
      </c>
      <c r="V3" s="177">
        <v>0.17</v>
      </c>
      <c r="W3" s="177">
        <v>0.37</v>
      </c>
      <c r="X3" s="177">
        <v>1.22</v>
      </c>
      <c r="Y3" s="177">
        <v>0</v>
      </c>
      <c r="Z3" s="177">
        <v>2.2999999999999998</v>
      </c>
      <c r="AA3" s="177">
        <v>0.74</v>
      </c>
      <c r="AB3" s="177">
        <v>0</v>
      </c>
      <c r="AC3" s="177">
        <v>11.55</v>
      </c>
      <c r="AD3" s="177">
        <v>0</v>
      </c>
      <c r="AE3" s="177">
        <v>0</v>
      </c>
      <c r="AF3" s="177">
        <v>0</v>
      </c>
      <c r="AG3" s="177">
        <v>17.59</v>
      </c>
      <c r="AH3" s="177">
        <v>0</v>
      </c>
      <c r="AI3" s="177">
        <v>8.0399999999999991</v>
      </c>
      <c r="AJ3" s="177">
        <v>0</v>
      </c>
      <c r="AK3" s="177">
        <v>73.349999999999994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4</v>
      </c>
      <c r="D4" s="177">
        <v>6.13</v>
      </c>
      <c r="E4" s="177">
        <v>0</v>
      </c>
      <c r="F4" s="177">
        <v>0</v>
      </c>
      <c r="G4" s="177">
        <v>16.829999999999998</v>
      </c>
      <c r="H4" s="177">
        <v>0</v>
      </c>
      <c r="I4" s="177">
        <v>18.920000000000002</v>
      </c>
      <c r="J4" s="177">
        <v>1.39</v>
      </c>
      <c r="K4" s="177">
        <v>5.39</v>
      </c>
      <c r="L4" s="177">
        <v>2.12</v>
      </c>
      <c r="M4" s="177">
        <v>0</v>
      </c>
      <c r="N4" s="177">
        <v>0.98</v>
      </c>
      <c r="O4" s="177">
        <v>1.64</v>
      </c>
      <c r="P4" s="177">
        <v>2.2400000000000002</v>
      </c>
      <c r="Q4" s="177">
        <v>0.17</v>
      </c>
      <c r="R4" s="177">
        <v>0.35</v>
      </c>
      <c r="S4" s="177">
        <v>0.22</v>
      </c>
      <c r="T4" s="177">
        <v>0</v>
      </c>
      <c r="U4" s="177">
        <v>9.5</v>
      </c>
      <c r="V4" s="177">
        <v>0.17</v>
      </c>
      <c r="W4" s="177">
        <v>0.36</v>
      </c>
      <c r="X4" s="177">
        <v>1.22</v>
      </c>
      <c r="Y4" s="177">
        <v>0</v>
      </c>
      <c r="Z4" s="177">
        <v>2.2999999999999998</v>
      </c>
      <c r="AA4" s="177">
        <v>0.74</v>
      </c>
      <c r="AB4" s="177">
        <v>0</v>
      </c>
      <c r="AC4" s="177">
        <v>11.2</v>
      </c>
      <c r="AD4" s="177">
        <v>0</v>
      </c>
      <c r="AE4" s="177">
        <v>0</v>
      </c>
      <c r="AF4" s="177">
        <v>0</v>
      </c>
      <c r="AG4" s="177">
        <v>-15.4</v>
      </c>
      <c r="AH4" s="177">
        <v>0</v>
      </c>
      <c r="AI4" s="177">
        <v>8.0399999999999991</v>
      </c>
      <c r="AJ4" s="177">
        <v>0</v>
      </c>
      <c r="AK4" s="177">
        <v>73.349999999999994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4</v>
      </c>
      <c r="D5" s="177">
        <v>6.13</v>
      </c>
      <c r="E5" s="177">
        <v>0</v>
      </c>
      <c r="F5" s="177">
        <v>0</v>
      </c>
      <c r="G5" s="177">
        <v>16.829999999999998</v>
      </c>
      <c r="H5" s="177">
        <v>0</v>
      </c>
      <c r="I5" s="177">
        <v>18.920000000000002</v>
      </c>
      <c r="J5" s="177">
        <v>1.39</v>
      </c>
      <c r="K5" s="177">
        <v>5.39</v>
      </c>
      <c r="L5" s="177">
        <v>2.12</v>
      </c>
      <c r="M5" s="177">
        <v>0</v>
      </c>
      <c r="N5" s="177">
        <v>0.98</v>
      </c>
      <c r="O5" s="177">
        <v>1.64</v>
      </c>
      <c r="P5" s="177">
        <v>2.2400000000000002</v>
      </c>
      <c r="Q5" s="177">
        <v>0.17</v>
      </c>
      <c r="R5" s="177">
        <v>0.35</v>
      </c>
      <c r="S5" s="177">
        <v>0.22</v>
      </c>
      <c r="T5" s="177">
        <v>0</v>
      </c>
      <c r="U5" s="177">
        <v>9.5</v>
      </c>
      <c r="V5" s="177">
        <v>0.17</v>
      </c>
      <c r="W5" s="177">
        <v>0.35</v>
      </c>
      <c r="X5" s="177">
        <v>1.22</v>
      </c>
      <c r="Y5" s="177">
        <v>0</v>
      </c>
      <c r="Z5" s="177">
        <v>2.2999999999999998</v>
      </c>
      <c r="AA5" s="177">
        <v>0.74</v>
      </c>
      <c r="AB5" s="177">
        <v>0</v>
      </c>
      <c r="AC5" s="177">
        <v>11.2</v>
      </c>
      <c r="AD5" s="177">
        <v>0</v>
      </c>
      <c r="AE5" s="177">
        <v>0</v>
      </c>
      <c r="AF5" s="177">
        <v>0</v>
      </c>
      <c r="AG5" s="177">
        <v>17.59</v>
      </c>
      <c r="AH5" s="177">
        <v>0</v>
      </c>
      <c r="AI5" s="177">
        <v>8.0399999999999991</v>
      </c>
      <c r="AJ5" s="177">
        <v>0</v>
      </c>
      <c r="AK5" s="177">
        <v>73.349999999999994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4</v>
      </c>
      <c r="D6" s="177">
        <v>6.13</v>
      </c>
      <c r="E6" s="177">
        <v>0</v>
      </c>
      <c r="F6" s="177">
        <v>0</v>
      </c>
      <c r="G6" s="177">
        <v>16.829999999999998</v>
      </c>
      <c r="H6" s="177">
        <v>0</v>
      </c>
      <c r="I6" s="177">
        <v>18.920000000000002</v>
      </c>
      <c r="J6" s="177">
        <v>1.39</v>
      </c>
      <c r="K6" s="177">
        <v>5.39</v>
      </c>
      <c r="L6" s="177">
        <v>2.12</v>
      </c>
      <c r="M6" s="177">
        <v>0</v>
      </c>
      <c r="N6" s="177">
        <v>0.98</v>
      </c>
      <c r="O6" s="177">
        <v>1.64</v>
      </c>
      <c r="P6" s="177">
        <v>2.2400000000000002</v>
      </c>
      <c r="Q6" s="177">
        <v>0.17</v>
      </c>
      <c r="R6" s="177">
        <v>0.35</v>
      </c>
      <c r="S6" s="177">
        <v>0.22</v>
      </c>
      <c r="T6" s="177">
        <v>0</v>
      </c>
      <c r="U6" s="177">
        <v>9.5</v>
      </c>
      <c r="V6" s="177">
        <v>0.17</v>
      </c>
      <c r="W6" s="177">
        <v>0.35</v>
      </c>
      <c r="X6" s="177">
        <v>1.22</v>
      </c>
      <c r="Y6" s="177">
        <v>0</v>
      </c>
      <c r="Z6" s="177">
        <v>2.2999999999999998</v>
      </c>
      <c r="AA6" s="177">
        <v>0.74</v>
      </c>
      <c r="AB6" s="177">
        <v>0</v>
      </c>
      <c r="AC6" s="177">
        <v>11.2</v>
      </c>
      <c r="AD6" s="177">
        <v>0</v>
      </c>
      <c r="AE6" s="177">
        <v>0</v>
      </c>
      <c r="AF6" s="177">
        <v>0</v>
      </c>
      <c r="AG6" s="177">
        <v>17.59</v>
      </c>
      <c r="AH6" s="177">
        <v>0</v>
      </c>
      <c r="AI6" s="177">
        <v>8.0399999999999991</v>
      </c>
      <c r="AJ6" s="177">
        <v>0</v>
      </c>
      <c r="AK6" s="177">
        <v>73.349999999999994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4</v>
      </c>
      <c r="D7" s="177">
        <v>6.13</v>
      </c>
      <c r="E7" s="177">
        <v>0</v>
      </c>
      <c r="F7" s="177">
        <v>0</v>
      </c>
      <c r="G7" s="177">
        <v>16.829999999999998</v>
      </c>
      <c r="H7" s="177">
        <v>0</v>
      </c>
      <c r="I7" s="177">
        <v>18.920000000000002</v>
      </c>
      <c r="J7" s="177">
        <v>1.39</v>
      </c>
      <c r="K7" s="177">
        <v>3.88</v>
      </c>
      <c r="L7" s="177">
        <v>2.12</v>
      </c>
      <c r="M7" s="177">
        <v>0</v>
      </c>
      <c r="N7" s="177">
        <v>0.98</v>
      </c>
      <c r="O7" s="177">
        <v>1.64</v>
      </c>
      <c r="P7" s="177">
        <v>2.2400000000000002</v>
      </c>
      <c r="Q7" s="177">
        <v>0.17</v>
      </c>
      <c r="R7" s="177">
        <v>0.35</v>
      </c>
      <c r="S7" s="177">
        <v>0.22</v>
      </c>
      <c r="T7" s="177">
        <v>0</v>
      </c>
      <c r="U7" s="177">
        <v>9.5</v>
      </c>
      <c r="V7" s="177">
        <v>0.17</v>
      </c>
      <c r="W7" s="177">
        <v>0.35</v>
      </c>
      <c r="X7" s="177">
        <v>1.22</v>
      </c>
      <c r="Y7" s="177">
        <v>0</v>
      </c>
      <c r="Z7" s="177">
        <v>2.2999999999999998</v>
      </c>
      <c r="AA7" s="177">
        <v>0.74</v>
      </c>
      <c r="AB7" s="177">
        <v>0</v>
      </c>
      <c r="AC7" s="177">
        <v>11.2</v>
      </c>
      <c r="AD7" s="177">
        <v>0</v>
      </c>
      <c r="AE7" s="177">
        <v>0</v>
      </c>
      <c r="AF7" s="177">
        <v>0</v>
      </c>
      <c r="AG7" s="177">
        <v>17.59</v>
      </c>
      <c r="AH7" s="177">
        <v>0</v>
      </c>
      <c r="AI7" s="177">
        <v>8.0399999999999991</v>
      </c>
      <c r="AJ7" s="177">
        <v>0</v>
      </c>
      <c r="AK7" s="177">
        <v>73.349999999999994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4.2699999999999996</v>
      </c>
      <c r="D8" s="177">
        <v>6.13</v>
      </c>
      <c r="E8" s="177">
        <v>0</v>
      </c>
      <c r="F8" s="177">
        <v>0</v>
      </c>
      <c r="G8" s="177">
        <v>16.829999999999998</v>
      </c>
      <c r="H8" s="177">
        <v>0</v>
      </c>
      <c r="I8" s="177">
        <v>18.920000000000002</v>
      </c>
      <c r="J8" s="177">
        <v>1.39</v>
      </c>
      <c r="K8" s="177">
        <v>5.4</v>
      </c>
      <c r="L8" s="177">
        <v>2.12</v>
      </c>
      <c r="M8" s="177">
        <v>0</v>
      </c>
      <c r="N8" s="177">
        <v>0.98</v>
      </c>
      <c r="O8" s="177">
        <v>1.64</v>
      </c>
      <c r="P8" s="177">
        <v>2.2400000000000002</v>
      </c>
      <c r="Q8" s="177">
        <v>0.17</v>
      </c>
      <c r="R8" s="177">
        <v>0.35</v>
      </c>
      <c r="S8" s="177">
        <v>0.22</v>
      </c>
      <c r="T8" s="177">
        <v>0</v>
      </c>
      <c r="U8" s="177">
        <v>9.5</v>
      </c>
      <c r="V8" s="177">
        <v>0.17</v>
      </c>
      <c r="W8" s="177">
        <v>0.35</v>
      </c>
      <c r="X8" s="177">
        <v>1.22</v>
      </c>
      <c r="Y8" s="177">
        <v>0</v>
      </c>
      <c r="Z8" s="177">
        <v>2.2999999999999998</v>
      </c>
      <c r="AA8" s="177">
        <v>0.74</v>
      </c>
      <c r="AB8" s="177">
        <v>0</v>
      </c>
      <c r="AC8" s="177">
        <v>11.2</v>
      </c>
      <c r="AD8" s="177">
        <v>0</v>
      </c>
      <c r="AE8" s="177">
        <v>0</v>
      </c>
      <c r="AF8" s="177">
        <v>0</v>
      </c>
      <c r="AG8" s="177">
        <v>17.59</v>
      </c>
      <c r="AH8" s="177">
        <v>0</v>
      </c>
      <c r="AI8" s="177">
        <v>8.0399999999999991</v>
      </c>
      <c r="AJ8" s="177">
        <v>0</v>
      </c>
      <c r="AK8" s="177">
        <v>73.349999999999994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4.2699999999999996</v>
      </c>
      <c r="D9" s="177">
        <v>6.13</v>
      </c>
      <c r="E9" s="177">
        <v>0</v>
      </c>
      <c r="F9" s="177">
        <v>0</v>
      </c>
      <c r="G9" s="177">
        <v>16.829999999999998</v>
      </c>
      <c r="H9" s="177">
        <v>0</v>
      </c>
      <c r="I9" s="177">
        <v>18.920000000000002</v>
      </c>
      <c r="J9" s="177">
        <v>1.39</v>
      </c>
      <c r="K9" s="177">
        <v>5.4</v>
      </c>
      <c r="L9" s="177">
        <v>2.12</v>
      </c>
      <c r="M9" s="177">
        <v>0</v>
      </c>
      <c r="N9" s="177">
        <v>0.98</v>
      </c>
      <c r="O9" s="177">
        <v>1.64</v>
      </c>
      <c r="P9" s="177">
        <v>2.2400000000000002</v>
      </c>
      <c r="Q9" s="177">
        <v>0.17</v>
      </c>
      <c r="R9" s="177">
        <v>0.35</v>
      </c>
      <c r="S9" s="177">
        <v>0.22</v>
      </c>
      <c r="T9" s="177">
        <v>0</v>
      </c>
      <c r="U9" s="177">
        <v>9.5</v>
      </c>
      <c r="V9" s="177">
        <v>0.17</v>
      </c>
      <c r="W9" s="177">
        <v>0.35</v>
      </c>
      <c r="X9" s="177">
        <v>1.22</v>
      </c>
      <c r="Y9" s="177">
        <v>0</v>
      </c>
      <c r="Z9" s="177">
        <v>2.2999999999999998</v>
      </c>
      <c r="AA9" s="177">
        <v>0.74</v>
      </c>
      <c r="AB9" s="177">
        <v>0</v>
      </c>
      <c r="AC9" s="177">
        <v>11.2</v>
      </c>
      <c r="AD9" s="177">
        <v>0</v>
      </c>
      <c r="AE9" s="177">
        <v>0</v>
      </c>
      <c r="AF9" s="177">
        <v>0</v>
      </c>
      <c r="AG9" s="177">
        <v>17.59</v>
      </c>
      <c r="AH9" s="177">
        <v>0</v>
      </c>
      <c r="AI9" s="177">
        <v>8.0399999999999991</v>
      </c>
      <c r="AJ9" s="177">
        <v>0</v>
      </c>
      <c r="AK9" s="177">
        <v>73.349999999999994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4.2699999999999996</v>
      </c>
      <c r="D10" s="177">
        <v>6.13</v>
      </c>
      <c r="E10" s="177">
        <v>0</v>
      </c>
      <c r="F10" s="177">
        <v>0</v>
      </c>
      <c r="G10" s="177">
        <v>16.829999999999998</v>
      </c>
      <c r="H10" s="177">
        <v>0</v>
      </c>
      <c r="I10" s="177">
        <v>18.920000000000002</v>
      </c>
      <c r="J10" s="177">
        <v>1.39</v>
      </c>
      <c r="K10" s="177">
        <v>5.4</v>
      </c>
      <c r="L10" s="177">
        <v>2.12</v>
      </c>
      <c r="M10" s="177">
        <v>0</v>
      </c>
      <c r="N10" s="177">
        <v>0.98</v>
      </c>
      <c r="O10" s="177">
        <v>1.64</v>
      </c>
      <c r="P10" s="177">
        <v>2.2400000000000002</v>
      </c>
      <c r="Q10" s="177">
        <v>0.23</v>
      </c>
      <c r="R10" s="177">
        <v>0.35</v>
      </c>
      <c r="S10" s="177">
        <v>0.22</v>
      </c>
      <c r="T10" s="177">
        <v>0</v>
      </c>
      <c r="U10" s="177">
        <v>9.5</v>
      </c>
      <c r="V10" s="177">
        <v>0.17</v>
      </c>
      <c r="W10" s="177">
        <v>0.35</v>
      </c>
      <c r="X10" s="177">
        <v>1.22</v>
      </c>
      <c r="Y10" s="177">
        <v>0</v>
      </c>
      <c r="Z10" s="177">
        <v>2.2999999999999998</v>
      </c>
      <c r="AA10" s="177">
        <v>0.74</v>
      </c>
      <c r="AB10" s="177">
        <v>0</v>
      </c>
      <c r="AC10" s="177">
        <v>11.2</v>
      </c>
      <c r="AD10" s="177">
        <v>0</v>
      </c>
      <c r="AE10" s="177">
        <v>0</v>
      </c>
      <c r="AF10" s="177">
        <v>0</v>
      </c>
      <c r="AG10" s="177">
        <v>17.59</v>
      </c>
      <c r="AH10" s="177">
        <v>0</v>
      </c>
      <c r="AI10" s="177">
        <v>8.0399999999999991</v>
      </c>
      <c r="AJ10" s="177">
        <v>0</v>
      </c>
      <c r="AK10" s="177">
        <v>73.349999999999994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4.2699999999999996</v>
      </c>
      <c r="D11" s="177">
        <v>6.13</v>
      </c>
      <c r="E11" s="177">
        <v>0</v>
      </c>
      <c r="F11" s="177">
        <v>0</v>
      </c>
      <c r="G11" s="177">
        <v>16.829999999999998</v>
      </c>
      <c r="H11" s="177">
        <v>0</v>
      </c>
      <c r="I11" s="177">
        <v>18.920000000000002</v>
      </c>
      <c r="J11" s="177">
        <v>1.39</v>
      </c>
      <c r="K11" s="177">
        <v>5.4</v>
      </c>
      <c r="L11" s="177">
        <v>2.12</v>
      </c>
      <c r="M11" s="177">
        <v>0</v>
      </c>
      <c r="N11" s="177">
        <v>0.98</v>
      </c>
      <c r="O11" s="177">
        <v>1.64</v>
      </c>
      <c r="P11" s="177">
        <v>2.2400000000000002</v>
      </c>
      <c r="Q11" s="177">
        <v>0.18</v>
      </c>
      <c r="R11" s="177">
        <v>0.35</v>
      </c>
      <c r="S11" s="177">
        <v>0.22</v>
      </c>
      <c r="T11" s="177">
        <v>0</v>
      </c>
      <c r="U11" s="177">
        <v>9.5</v>
      </c>
      <c r="V11" s="177">
        <v>0.17</v>
      </c>
      <c r="W11" s="177">
        <v>0.35</v>
      </c>
      <c r="X11" s="177">
        <v>1.22</v>
      </c>
      <c r="Y11" s="177">
        <v>0</v>
      </c>
      <c r="Z11" s="177">
        <v>2.2999999999999998</v>
      </c>
      <c r="AA11" s="177">
        <v>0.74</v>
      </c>
      <c r="AB11" s="177">
        <v>0</v>
      </c>
      <c r="AC11" s="177">
        <v>11.2</v>
      </c>
      <c r="AD11" s="177">
        <v>0</v>
      </c>
      <c r="AE11" s="177">
        <v>0</v>
      </c>
      <c r="AF11" s="177">
        <v>0</v>
      </c>
      <c r="AG11" s="177">
        <v>17.59</v>
      </c>
      <c r="AH11" s="177">
        <v>0</v>
      </c>
      <c r="AI11" s="177">
        <v>8.0399999999999991</v>
      </c>
      <c r="AJ11" s="177">
        <v>0</v>
      </c>
      <c r="AK11" s="177">
        <v>73.349999999999994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4.2699999999999996</v>
      </c>
      <c r="D12" s="177">
        <v>6.13</v>
      </c>
      <c r="E12" s="177">
        <v>0</v>
      </c>
      <c r="F12" s="177">
        <v>0</v>
      </c>
      <c r="G12" s="177">
        <v>16.829999999999998</v>
      </c>
      <c r="H12" s="177">
        <v>0</v>
      </c>
      <c r="I12" s="177">
        <v>18.920000000000002</v>
      </c>
      <c r="J12" s="177">
        <v>1.39</v>
      </c>
      <c r="K12" s="177">
        <v>5.39</v>
      </c>
      <c r="L12" s="177">
        <v>2.12</v>
      </c>
      <c r="M12" s="177">
        <v>0</v>
      </c>
      <c r="N12" s="177">
        <v>0.98</v>
      </c>
      <c r="O12" s="177">
        <v>1.64</v>
      </c>
      <c r="P12" s="177">
        <v>2.2400000000000002</v>
      </c>
      <c r="Q12" s="177">
        <v>0.18</v>
      </c>
      <c r="R12" s="177">
        <v>0.35</v>
      </c>
      <c r="S12" s="177">
        <v>0.22</v>
      </c>
      <c r="T12" s="177">
        <v>0</v>
      </c>
      <c r="U12" s="177">
        <v>9.5</v>
      </c>
      <c r="V12" s="177">
        <v>0.17</v>
      </c>
      <c r="W12" s="177">
        <v>0.35</v>
      </c>
      <c r="X12" s="177">
        <v>1.22</v>
      </c>
      <c r="Y12" s="177">
        <v>0</v>
      </c>
      <c r="Z12" s="177">
        <v>2.2999999999999998</v>
      </c>
      <c r="AA12" s="177">
        <v>0.74</v>
      </c>
      <c r="AB12" s="177">
        <v>0</v>
      </c>
      <c r="AC12" s="177">
        <v>11.22</v>
      </c>
      <c r="AD12" s="177">
        <v>0</v>
      </c>
      <c r="AE12" s="177">
        <v>0</v>
      </c>
      <c r="AF12" s="177">
        <v>0</v>
      </c>
      <c r="AG12" s="177">
        <v>17.59</v>
      </c>
      <c r="AH12" s="177">
        <v>0</v>
      </c>
      <c r="AI12" s="177">
        <v>8.0399999999999991</v>
      </c>
      <c r="AJ12" s="177">
        <v>0</v>
      </c>
      <c r="AK12" s="177">
        <v>73.349999999999994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4.2699999999999996</v>
      </c>
      <c r="D13" s="177">
        <v>6.13</v>
      </c>
      <c r="E13" s="177">
        <v>0</v>
      </c>
      <c r="F13" s="177">
        <v>0</v>
      </c>
      <c r="G13" s="177">
        <v>16.829999999999998</v>
      </c>
      <c r="H13" s="177">
        <v>0</v>
      </c>
      <c r="I13" s="177">
        <v>18.920000000000002</v>
      </c>
      <c r="J13" s="177">
        <v>1.39</v>
      </c>
      <c r="K13" s="177">
        <v>5.39</v>
      </c>
      <c r="L13" s="177">
        <v>2.12</v>
      </c>
      <c r="M13" s="177">
        <v>0</v>
      </c>
      <c r="N13" s="177">
        <v>0.98</v>
      </c>
      <c r="O13" s="177">
        <v>1.64</v>
      </c>
      <c r="P13" s="177">
        <v>2.2400000000000002</v>
      </c>
      <c r="Q13" s="177">
        <v>0.18</v>
      </c>
      <c r="R13" s="177">
        <v>0.35</v>
      </c>
      <c r="S13" s="177">
        <v>0.22</v>
      </c>
      <c r="T13" s="177">
        <v>0</v>
      </c>
      <c r="U13" s="177">
        <v>9.5</v>
      </c>
      <c r="V13" s="177">
        <v>0.17</v>
      </c>
      <c r="W13" s="177">
        <v>0.21</v>
      </c>
      <c r="X13" s="177">
        <v>1.22</v>
      </c>
      <c r="Y13" s="177">
        <v>0</v>
      </c>
      <c r="Z13" s="177">
        <v>2.2999999999999998</v>
      </c>
      <c r="AA13" s="177">
        <v>0.74</v>
      </c>
      <c r="AB13" s="177">
        <v>0</v>
      </c>
      <c r="AC13" s="177">
        <v>11.22</v>
      </c>
      <c r="AD13" s="177">
        <v>0</v>
      </c>
      <c r="AE13" s="177">
        <v>0</v>
      </c>
      <c r="AF13" s="177">
        <v>0</v>
      </c>
      <c r="AG13" s="177">
        <v>17.59</v>
      </c>
      <c r="AH13" s="177">
        <v>0</v>
      </c>
      <c r="AI13" s="177">
        <v>8.0399999999999991</v>
      </c>
      <c r="AJ13" s="177">
        <v>0</v>
      </c>
      <c r="AK13" s="177">
        <v>73.349999999999994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4.2699999999999996</v>
      </c>
      <c r="D14" s="177">
        <v>6.13</v>
      </c>
      <c r="E14" s="177">
        <v>0</v>
      </c>
      <c r="F14" s="177">
        <v>0</v>
      </c>
      <c r="G14" s="177">
        <v>16.829999999999998</v>
      </c>
      <c r="H14" s="177">
        <v>0</v>
      </c>
      <c r="I14" s="177">
        <v>18.920000000000002</v>
      </c>
      <c r="J14" s="177">
        <v>1.39</v>
      </c>
      <c r="K14" s="177">
        <v>5.39</v>
      </c>
      <c r="L14" s="177">
        <v>2.12</v>
      </c>
      <c r="M14" s="177">
        <v>0</v>
      </c>
      <c r="N14" s="177">
        <v>0.98</v>
      </c>
      <c r="O14" s="177">
        <v>1.64</v>
      </c>
      <c r="P14" s="177">
        <v>2.2400000000000002</v>
      </c>
      <c r="Q14" s="177">
        <v>0.18</v>
      </c>
      <c r="R14" s="177">
        <v>0.35</v>
      </c>
      <c r="S14" s="177">
        <v>0.22</v>
      </c>
      <c r="T14" s="177">
        <v>0</v>
      </c>
      <c r="U14" s="177">
        <v>9.5</v>
      </c>
      <c r="V14" s="177">
        <v>0.17</v>
      </c>
      <c r="W14" s="177">
        <v>0.1</v>
      </c>
      <c r="X14" s="177">
        <v>1.22</v>
      </c>
      <c r="Y14" s="177">
        <v>0</v>
      </c>
      <c r="Z14" s="177">
        <v>2.2999999999999998</v>
      </c>
      <c r="AA14" s="177">
        <v>0.74</v>
      </c>
      <c r="AB14" s="177">
        <v>0</v>
      </c>
      <c r="AC14" s="177">
        <v>11.22</v>
      </c>
      <c r="AD14" s="177">
        <v>0</v>
      </c>
      <c r="AE14" s="177">
        <v>0</v>
      </c>
      <c r="AF14" s="177">
        <v>0</v>
      </c>
      <c r="AG14" s="177">
        <v>17.59</v>
      </c>
      <c r="AH14" s="177">
        <v>0</v>
      </c>
      <c r="AI14" s="177">
        <v>8.0399999999999991</v>
      </c>
      <c r="AJ14" s="177">
        <v>0</v>
      </c>
      <c r="AK14" s="177">
        <v>73.349999999999994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4.2699999999999996</v>
      </c>
      <c r="D15" s="177">
        <v>6.13</v>
      </c>
      <c r="E15" s="177">
        <v>0</v>
      </c>
      <c r="F15" s="177">
        <v>0</v>
      </c>
      <c r="G15" s="177">
        <v>16.829999999999998</v>
      </c>
      <c r="H15" s="177">
        <v>0</v>
      </c>
      <c r="I15" s="177">
        <v>18.920000000000002</v>
      </c>
      <c r="J15" s="177">
        <v>1.39</v>
      </c>
      <c r="K15" s="177">
        <v>5.39</v>
      </c>
      <c r="L15" s="177">
        <v>2.12</v>
      </c>
      <c r="M15" s="177">
        <v>0</v>
      </c>
      <c r="N15" s="177">
        <v>0.98</v>
      </c>
      <c r="O15" s="177">
        <v>1.64</v>
      </c>
      <c r="P15" s="177">
        <v>2.2400000000000002</v>
      </c>
      <c r="Q15" s="177">
        <v>0</v>
      </c>
      <c r="R15" s="177">
        <v>0.35</v>
      </c>
      <c r="S15" s="177">
        <v>0.22</v>
      </c>
      <c r="T15" s="177">
        <v>0</v>
      </c>
      <c r="U15" s="177">
        <v>9.5</v>
      </c>
      <c r="V15" s="177">
        <v>0.17</v>
      </c>
      <c r="W15" s="177">
        <v>0.1</v>
      </c>
      <c r="X15" s="177">
        <v>1.22</v>
      </c>
      <c r="Y15" s="177">
        <v>0</v>
      </c>
      <c r="Z15" s="177">
        <v>2.2999999999999998</v>
      </c>
      <c r="AA15" s="177">
        <v>0.74</v>
      </c>
      <c r="AB15" s="177">
        <v>0</v>
      </c>
      <c r="AC15" s="177">
        <v>11.22</v>
      </c>
      <c r="AD15" s="177">
        <v>0</v>
      </c>
      <c r="AE15" s="177">
        <v>0</v>
      </c>
      <c r="AF15" s="177">
        <v>0</v>
      </c>
      <c r="AG15" s="177">
        <v>17.59</v>
      </c>
      <c r="AH15" s="177">
        <v>0</v>
      </c>
      <c r="AI15" s="177">
        <v>8.0399999999999991</v>
      </c>
      <c r="AJ15" s="177">
        <v>0</v>
      </c>
      <c r="AK15" s="177">
        <v>73.349999999999994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4.2699999999999996</v>
      </c>
      <c r="D16" s="177">
        <v>6.13</v>
      </c>
      <c r="E16" s="177">
        <v>0</v>
      </c>
      <c r="F16" s="177">
        <v>0</v>
      </c>
      <c r="G16" s="177">
        <v>16.829999999999998</v>
      </c>
      <c r="H16" s="177">
        <v>0</v>
      </c>
      <c r="I16" s="177">
        <v>18.920000000000002</v>
      </c>
      <c r="J16" s="177">
        <v>1.39</v>
      </c>
      <c r="K16" s="177">
        <v>5.39</v>
      </c>
      <c r="L16" s="177">
        <v>2.12</v>
      </c>
      <c r="M16" s="177">
        <v>0</v>
      </c>
      <c r="N16" s="177">
        <v>0.98</v>
      </c>
      <c r="O16" s="177">
        <v>1.64</v>
      </c>
      <c r="P16" s="177">
        <v>2.2400000000000002</v>
      </c>
      <c r="Q16" s="177">
        <v>0.18</v>
      </c>
      <c r="R16" s="177">
        <v>0.35</v>
      </c>
      <c r="S16" s="177">
        <v>0.22</v>
      </c>
      <c r="T16" s="177">
        <v>0</v>
      </c>
      <c r="U16" s="177">
        <v>9.5</v>
      </c>
      <c r="V16" s="177">
        <v>0.17</v>
      </c>
      <c r="W16" s="177">
        <v>0.1</v>
      </c>
      <c r="X16" s="177">
        <v>1.22</v>
      </c>
      <c r="Y16" s="177">
        <v>0</v>
      </c>
      <c r="Z16" s="177">
        <v>2.2999999999999998</v>
      </c>
      <c r="AA16" s="177">
        <v>0.74</v>
      </c>
      <c r="AB16" s="177">
        <v>0</v>
      </c>
      <c r="AC16" s="177">
        <v>11.22</v>
      </c>
      <c r="AD16" s="177">
        <v>0</v>
      </c>
      <c r="AE16" s="177">
        <v>0</v>
      </c>
      <c r="AF16" s="177">
        <v>0</v>
      </c>
      <c r="AG16" s="177">
        <v>17.59</v>
      </c>
      <c r="AH16" s="177">
        <v>0</v>
      </c>
      <c r="AI16" s="177">
        <v>8.0399999999999991</v>
      </c>
      <c r="AJ16" s="177">
        <v>0</v>
      </c>
      <c r="AK16" s="177">
        <v>73.349999999999994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4.2699999999999996</v>
      </c>
      <c r="D17" s="177">
        <v>6.13</v>
      </c>
      <c r="E17" s="177">
        <v>0</v>
      </c>
      <c r="F17" s="177">
        <v>0</v>
      </c>
      <c r="G17" s="177">
        <v>16.829999999999998</v>
      </c>
      <c r="H17" s="177">
        <v>0</v>
      </c>
      <c r="I17" s="177">
        <v>18.920000000000002</v>
      </c>
      <c r="J17" s="177">
        <v>1.39</v>
      </c>
      <c r="K17" s="177">
        <v>5.39</v>
      </c>
      <c r="L17" s="177">
        <v>2.12</v>
      </c>
      <c r="M17" s="177">
        <v>0</v>
      </c>
      <c r="N17" s="177">
        <v>0.98</v>
      </c>
      <c r="O17" s="177">
        <v>1.64</v>
      </c>
      <c r="P17" s="177">
        <v>2.2400000000000002</v>
      </c>
      <c r="Q17" s="177">
        <v>0.18</v>
      </c>
      <c r="R17" s="177">
        <v>0.35</v>
      </c>
      <c r="S17" s="177">
        <v>0.22</v>
      </c>
      <c r="T17" s="177">
        <v>0</v>
      </c>
      <c r="U17" s="177">
        <v>9.5</v>
      </c>
      <c r="V17" s="177">
        <v>0.17</v>
      </c>
      <c r="W17" s="177">
        <v>0</v>
      </c>
      <c r="X17" s="177">
        <v>1.22</v>
      </c>
      <c r="Y17" s="177">
        <v>0</v>
      </c>
      <c r="Z17" s="177">
        <v>2.2999999999999998</v>
      </c>
      <c r="AA17" s="177">
        <v>0.74</v>
      </c>
      <c r="AB17" s="177">
        <v>0</v>
      </c>
      <c r="AC17" s="177">
        <v>11.22</v>
      </c>
      <c r="AD17" s="177">
        <v>0</v>
      </c>
      <c r="AE17" s="177">
        <v>0</v>
      </c>
      <c r="AF17" s="177">
        <v>0</v>
      </c>
      <c r="AG17" s="177">
        <v>17.59</v>
      </c>
      <c r="AH17" s="177">
        <v>0</v>
      </c>
      <c r="AI17" s="177">
        <v>8.0399999999999991</v>
      </c>
      <c r="AJ17" s="177">
        <v>0</v>
      </c>
      <c r="AK17" s="177">
        <v>73.349999999999994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4.2699999999999996</v>
      </c>
      <c r="D18" s="177">
        <v>6.13</v>
      </c>
      <c r="E18" s="177">
        <v>0</v>
      </c>
      <c r="F18" s="177">
        <v>0</v>
      </c>
      <c r="G18" s="177">
        <v>16.829999999999998</v>
      </c>
      <c r="H18" s="177">
        <v>0</v>
      </c>
      <c r="I18" s="177">
        <v>18.920000000000002</v>
      </c>
      <c r="J18" s="177">
        <v>1.39</v>
      </c>
      <c r="K18" s="177">
        <v>5.39</v>
      </c>
      <c r="L18" s="177">
        <v>2.12</v>
      </c>
      <c r="M18" s="177">
        <v>0</v>
      </c>
      <c r="N18" s="177">
        <v>0.98</v>
      </c>
      <c r="O18" s="177">
        <v>1.64</v>
      </c>
      <c r="P18" s="177">
        <v>2.2400000000000002</v>
      </c>
      <c r="Q18" s="177">
        <v>0.18</v>
      </c>
      <c r="R18" s="177">
        <v>0.35</v>
      </c>
      <c r="S18" s="177">
        <v>0.22</v>
      </c>
      <c r="T18" s="177">
        <v>0</v>
      </c>
      <c r="U18" s="177">
        <v>9.5</v>
      </c>
      <c r="V18" s="177">
        <v>0.17</v>
      </c>
      <c r="W18" s="177">
        <v>0</v>
      </c>
      <c r="X18" s="177">
        <v>1.22</v>
      </c>
      <c r="Y18" s="177">
        <v>0</v>
      </c>
      <c r="Z18" s="177">
        <v>2.2999999999999998</v>
      </c>
      <c r="AA18" s="177">
        <v>0.74</v>
      </c>
      <c r="AB18" s="177">
        <v>0</v>
      </c>
      <c r="AC18" s="177">
        <v>11.22</v>
      </c>
      <c r="AD18" s="177">
        <v>0</v>
      </c>
      <c r="AE18" s="177">
        <v>0</v>
      </c>
      <c r="AF18" s="177">
        <v>0</v>
      </c>
      <c r="AG18" s="177">
        <v>17.59</v>
      </c>
      <c r="AH18" s="177">
        <v>0</v>
      </c>
      <c r="AI18" s="177">
        <v>8.0399999999999991</v>
      </c>
      <c r="AJ18" s="177">
        <v>0</v>
      </c>
      <c r="AK18" s="177">
        <v>73.349999999999994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4.2699999999999996</v>
      </c>
      <c r="D19" s="177">
        <v>6.13</v>
      </c>
      <c r="E19" s="177">
        <v>0</v>
      </c>
      <c r="F19" s="177">
        <v>0</v>
      </c>
      <c r="G19" s="177">
        <v>16.829999999999998</v>
      </c>
      <c r="H19" s="177">
        <v>0</v>
      </c>
      <c r="I19" s="177">
        <v>18.920000000000002</v>
      </c>
      <c r="J19" s="177">
        <v>1.39</v>
      </c>
      <c r="K19" s="177">
        <v>5.39</v>
      </c>
      <c r="L19" s="177">
        <v>2.12</v>
      </c>
      <c r="M19" s="177">
        <v>0</v>
      </c>
      <c r="N19" s="177">
        <v>0.98</v>
      </c>
      <c r="O19" s="177">
        <v>1.64</v>
      </c>
      <c r="P19" s="177">
        <v>2.2400000000000002</v>
      </c>
      <c r="Q19" s="177">
        <v>0</v>
      </c>
      <c r="R19" s="177">
        <v>0</v>
      </c>
      <c r="S19" s="177">
        <v>0</v>
      </c>
      <c r="T19" s="177">
        <v>0</v>
      </c>
      <c r="U19" s="177">
        <v>9.5</v>
      </c>
      <c r="V19" s="177">
        <v>0.17</v>
      </c>
      <c r="W19" s="177">
        <v>0</v>
      </c>
      <c r="X19" s="177">
        <v>1.22</v>
      </c>
      <c r="Y19" s="177">
        <v>0</v>
      </c>
      <c r="Z19" s="177">
        <v>2.2999999999999998</v>
      </c>
      <c r="AA19" s="177">
        <v>0.75</v>
      </c>
      <c r="AB19" s="177">
        <v>0</v>
      </c>
      <c r="AC19" s="177">
        <v>10.87</v>
      </c>
      <c r="AD19" s="177">
        <v>0</v>
      </c>
      <c r="AE19" s="177">
        <v>0</v>
      </c>
      <c r="AF19" s="177">
        <v>0</v>
      </c>
      <c r="AG19" s="177">
        <v>17.59</v>
      </c>
      <c r="AH19" s="177">
        <v>0</v>
      </c>
      <c r="AI19" s="177">
        <v>8.0399999999999991</v>
      </c>
      <c r="AJ19" s="177">
        <v>0</v>
      </c>
      <c r="AK19" s="177">
        <v>73.349999999999994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4.2699999999999996</v>
      </c>
      <c r="D20" s="177">
        <v>6.13</v>
      </c>
      <c r="E20" s="177">
        <v>0</v>
      </c>
      <c r="F20" s="177">
        <v>0</v>
      </c>
      <c r="G20" s="177">
        <v>16.829999999999998</v>
      </c>
      <c r="H20" s="177">
        <v>0</v>
      </c>
      <c r="I20" s="177">
        <v>18.920000000000002</v>
      </c>
      <c r="J20" s="177">
        <v>1.39</v>
      </c>
      <c r="K20" s="177">
        <v>5.39</v>
      </c>
      <c r="L20" s="177">
        <v>2.12</v>
      </c>
      <c r="M20" s="177">
        <v>0</v>
      </c>
      <c r="N20" s="177">
        <v>0.98</v>
      </c>
      <c r="O20" s="177">
        <v>1.64</v>
      </c>
      <c r="P20" s="177">
        <v>2.2400000000000002</v>
      </c>
      <c r="Q20" s="177">
        <v>0</v>
      </c>
      <c r="R20" s="177">
        <v>0</v>
      </c>
      <c r="S20" s="177">
        <v>0</v>
      </c>
      <c r="T20" s="177">
        <v>0</v>
      </c>
      <c r="U20" s="177">
        <v>9.5</v>
      </c>
      <c r="V20" s="177">
        <v>0.17</v>
      </c>
      <c r="W20" s="177">
        <v>0</v>
      </c>
      <c r="X20" s="177">
        <v>1.22</v>
      </c>
      <c r="Y20" s="177">
        <v>0</v>
      </c>
      <c r="Z20" s="177">
        <v>2.2999999999999998</v>
      </c>
      <c r="AA20" s="177">
        <v>0.75</v>
      </c>
      <c r="AB20" s="177">
        <v>0</v>
      </c>
      <c r="AC20" s="177">
        <v>10.87</v>
      </c>
      <c r="AD20" s="177">
        <v>0</v>
      </c>
      <c r="AE20" s="177">
        <v>0</v>
      </c>
      <c r="AF20" s="177">
        <v>0</v>
      </c>
      <c r="AG20" s="177">
        <v>17.59</v>
      </c>
      <c r="AH20" s="177">
        <v>0</v>
      </c>
      <c r="AI20" s="177">
        <v>8.0399999999999991</v>
      </c>
      <c r="AJ20" s="177">
        <v>0</v>
      </c>
      <c r="AK20" s="177">
        <v>73.349999999999994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4.2699999999999996</v>
      </c>
      <c r="D21" s="177">
        <v>6.13</v>
      </c>
      <c r="E21" s="177">
        <v>0</v>
      </c>
      <c r="F21" s="177">
        <v>0</v>
      </c>
      <c r="G21" s="177">
        <v>16.829999999999998</v>
      </c>
      <c r="H21" s="177">
        <v>0</v>
      </c>
      <c r="I21" s="177">
        <v>18.920000000000002</v>
      </c>
      <c r="J21" s="177">
        <v>1.39</v>
      </c>
      <c r="K21" s="177">
        <v>5.39</v>
      </c>
      <c r="L21" s="177">
        <v>2.12</v>
      </c>
      <c r="M21" s="177">
        <v>0</v>
      </c>
      <c r="N21" s="177">
        <v>0.98</v>
      </c>
      <c r="O21" s="177">
        <v>1.64</v>
      </c>
      <c r="P21" s="177">
        <v>2.2400000000000002</v>
      </c>
      <c r="Q21" s="177">
        <v>0</v>
      </c>
      <c r="R21" s="177">
        <v>0.35</v>
      </c>
      <c r="S21" s="177">
        <v>0</v>
      </c>
      <c r="T21" s="177">
        <v>0</v>
      </c>
      <c r="U21" s="177">
        <v>9.5</v>
      </c>
      <c r="V21" s="177">
        <v>0.17</v>
      </c>
      <c r="W21" s="177">
        <v>0</v>
      </c>
      <c r="X21" s="177">
        <v>1.22</v>
      </c>
      <c r="Y21" s="177">
        <v>0</v>
      </c>
      <c r="Z21" s="177">
        <v>2.2999999999999998</v>
      </c>
      <c r="AA21" s="177">
        <v>0.75</v>
      </c>
      <c r="AB21" s="177">
        <v>0</v>
      </c>
      <c r="AC21" s="177">
        <v>10.87</v>
      </c>
      <c r="AD21" s="177">
        <v>0</v>
      </c>
      <c r="AE21" s="177">
        <v>0</v>
      </c>
      <c r="AF21" s="177">
        <v>0</v>
      </c>
      <c r="AG21" s="177">
        <v>17.59</v>
      </c>
      <c r="AH21" s="177">
        <v>0</v>
      </c>
      <c r="AI21" s="177">
        <v>8.0399999999999991</v>
      </c>
      <c r="AJ21" s="177">
        <v>0</v>
      </c>
      <c r="AK21" s="177">
        <v>73.349999999999994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4.2699999999999996</v>
      </c>
      <c r="D22" s="177">
        <v>6.13</v>
      </c>
      <c r="E22" s="177">
        <v>0</v>
      </c>
      <c r="F22" s="177">
        <v>0</v>
      </c>
      <c r="G22" s="177">
        <v>16.829999999999998</v>
      </c>
      <c r="H22" s="177">
        <v>0</v>
      </c>
      <c r="I22" s="177">
        <v>18.920000000000002</v>
      </c>
      <c r="J22" s="177">
        <v>1.39</v>
      </c>
      <c r="K22" s="177">
        <v>5.39</v>
      </c>
      <c r="L22" s="177">
        <v>2.12</v>
      </c>
      <c r="M22" s="177">
        <v>0</v>
      </c>
      <c r="N22" s="177">
        <v>0.98</v>
      </c>
      <c r="O22" s="177">
        <v>1.64</v>
      </c>
      <c r="P22" s="177">
        <v>2.2400000000000002</v>
      </c>
      <c r="Q22" s="177">
        <v>0</v>
      </c>
      <c r="R22" s="177">
        <v>0.35</v>
      </c>
      <c r="S22" s="177">
        <v>0</v>
      </c>
      <c r="T22" s="177">
        <v>0</v>
      </c>
      <c r="U22" s="177">
        <v>9.5</v>
      </c>
      <c r="V22" s="177">
        <v>0.17</v>
      </c>
      <c r="W22" s="177">
        <v>0</v>
      </c>
      <c r="X22" s="177">
        <v>1.22</v>
      </c>
      <c r="Y22" s="177">
        <v>0</v>
      </c>
      <c r="Z22" s="177">
        <v>2.2999999999999998</v>
      </c>
      <c r="AA22" s="177">
        <v>0.75</v>
      </c>
      <c r="AB22" s="177">
        <v>0</v>
      </c>
      <c r="AC22" s="177">
        <v>10.87</v>
      </c>
      <c r="AD22" s="177">
        <v>0</v>
      </c>
      <c r="AE22" s="177">
        <v>0</v>
      </c>
      <c r="AF22" s="177">
        <v>0</v>
      </c>
      <c r="AG22" s="177">
        <v>17.59</v>
      </c>
      <c r="AH22" s="177">
        <v>0</v>
      </c>
      <c r="AI22" s="177">
        <v>8.0399999999999991</v>
      </c>
      <c r="AJ22" s="177">
        <v>0</v>
      </c>
      <c r="AK22" s="177">
        <v>73.349999999999994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4.2699999999999996</v>
      </c>
      <c r="D23" s="177">
        <v>6.13</v>
      </c>
      <c r="E23" s="177">
        <v>0</v>
      </c>
      <c r="F23" s="177">
        <v>0</v>
      </c>
      <c r="G23" s="177">
        <v>16.829999999999998</v>
      </c>
      <c r="H23" s="177">
        <v>0</v>
      </c>
      <c r="I23" s="177">
        <v>18.920000000000002</v>
      </c>
      <c r="J23" s="177">
        <v>1.39</v>
      </c>
      <c r="K23" s="177">
        <v>5.39</v>
      </c>
      <c r="L23" s="177">
        <v>2.12</v>
      </c>
      <c r="M23" s="177">
        <v>0</v>
      </c>
      <c r="N23" s="177">
        <v>0.98</v>
      </c>
      <c r="O23" s="177">
        <v>1.64</v>
      </c>
      <c r="P23" s="177">
        <v>2.2400000000000002</v>
      </c>
      <c r="Q23" s="177">
        <v>0.18</v>
      </c>
      <c r="R23" s="177">
        <v>0.35</v>
      </c>
      <c r="S23" s="177">
        <v>0</v>
      </c>
      <c r="T23" s="177">
        <v>0</v>
      </c>
      <c r="U23" s="177">
        <v>9.5</v>
      </c>
      <c r="V23" s="177">
        <v>0.17</v>
      </c>
      <c r="W23" s="177">
        <v>0</v>
      </c>
      <c r="X23" s="177">
        <v>1.22</v>
      </c>
      <c r="Y23" s="177">
        <v>0</v>
      </c>
      <c r="Z23" s="177">
        <v>2.2999999999999998</v>
      </c>
      <c r="AA23" s="177">
        <v>0.75</v>
      </c>
      <c r="AB23" s="177">
        <v>0</v>
      </c>
      <c r="AC23" s="177">
        <v>10.87</v>
      </c>
      <c r="AD23" s="177">
        <v>0</v>
      </c>
      <c r="AE23" s="177">
        <v>0</v>
      </c>
      <c r="AF23" s="177">
        <v>0</v>
      </c>
      <c r="AG23" s="177">
        <v>17.59</v>
      </c>
      <c r="AH23" s="177">
        <v>0</v>
      </c>
      <c r="AI23" s="177">
        <v>8.0399999999999991</v>
      </c>
      <c r="AJ23" s="177">
        <v>0</v>
      </c>
      <c r="AK23" s="177">
        <v>73.349999999999994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4.2699999999999996</v>
      </c>
      <c r="D24" s="177">
        <v>6.13</v>
      </c>
      <c r="E24" s="177">
        <v>0</v>
      </c>
      <c r="F24" s="177">
        <v>0</v>
      </c>
      <c r="G24" s="177">
        <v>16.829999999999998</v>
      </c>
      <c r="H24" s="177">
        <v>0</v>
      </c>
      <c r="I24" s="177">
        <v>18.920000000000002</v>
      </c>
      <c r="J24" s="177">
        <v>1.39</v>
      </c>
      <c r="K24" s="177">
        <v>5.39</v>
      </c>
      <c r="L24" s="177">
        <v>2.12</v>
      </c>
      <c r="M24" s="177">
        <v>0</v>
      </c>
      <c r="N24" s="177">
        <v>0.98</v>
      </c>
      <c r="O24" s="177">
        <v>1.64</v>
      </c>
      <c r="P24" s="177">
        <v>2.2400000000000002</v>
      </c>
      <c r="Q24" s="177">
        <v>0.18</v>
      </c>
      <c r="R24" s="177">
        <v>0.35</v>
      </c>
      <c r="S24" s="177">
        <v>0</v>
      </c>
      <c r="T24" s="177">
        <v>0</v>
      </c>
      <c r="U24" s="177">
        <v>9.5</v>
      </c>
      <c r="V24" s="177">
        <v>0.17</v>
      </c>
      <c r="W24" s="177">
        <v>0</v>
      </c>
      <c r="X24" s="177">
        <v>1.22</v>
      </c>
      <c r="Y24" s="177">
        <v>0</v>
      </c>
      <c r="Z24" s="177">
        <v>2.2999999999999998</v>
      </c>
      <c r="AA24" s="177">
        <v>0.75</v>
      </c>
      <c r="AB24" s="177">
        <v>0</v>
      </c>
      <c r="AC24" s="177">
        <v>10.87</v>
      </c>
      <c r="AD24" s="177">
        <v>0</v>
      </c>
      <c r="AE24" s="177">
        <v>0</v>
      </c>
      <c r="AF24" s="177">
        <v>0</v>
      </c>
      <c r="AG24" s="177">
        <v>17.59</v>
      </c>
      <c r="AH24" s="177">
        <v>0</v>
      </c>
      <c r="AI24" s="177">
        <v>8.0399999999999991</v>
      </c>
      <c r="AJ24" s="177">
        <v>0</v>
      </c>
      <c r="AK24" s="177">
        <v>73.349999999999994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4.2699999999999996</v>
      </c>
      <c r="D25" s="177">
        <v>6.13</v>
      </c>
      <c r="E25" s="177">
        <v>0</v>
      </c>
      <c r="F25" s="177">
        <v>0</v>
      </c>
      <c r="G25" s="177">
        <v>16.829999999999998</v>
      </c>
      <c r="H25" s="177">
        <v>0</v>
      </c>
      <c r="I25" s="177">
        <v>18.920000000000002</v>
      </c>
      <c r="J25" s="177">
        <v>1.39</v>
      </c>
      <c r="K25" s="177">
        <v>5.39</v>
      </c>
      <c r="L25" s="177">
        <v>2.12</v>
      </c>
      <c r="M25" s="177">
        <v>0</v>
      </c>
      <c r="N25" s="177">
        <v>0.98</v>
      </c>
      <c r="O25" s="177">
        <v>1.64</v>
      </c>
      <c r="P25" s="177">
        <v>2.2400000000000002</v>
      </c>
      <c r="Q25" s="177">
        <v>0.18</v>
      </c>
      <c r="R25" s="177">
        <v>0.35</v>
      </c>
      <c r="S25" s="177">
        <v>0</v>
      </c>
      <c r="T25" s="177">
        <v>0</v>
      </c>
      <c r="U25" s="177">
        <v>9.5</v>
      </c>
      <c r="V25" s="177">
        <v>0.17</v>
      </c>
      <c r="W25" s="177">
        <v>0.38</v>
      </c>
      <c r="X25" s="177">
        <v>1.22</v>
      </c>
      <c r="Y25" s="177">
        <v>0</v>
      </c>
      <c r="Z25" s="177">
        <v>2.2999999999999998</v>
      </c>
      <c r="AA25" s="177">
        <v>0.75</v>
      </c>
      <c r="AB25" s="177">
        <v>0</v>
      </c>
      <c r="AC25" s="177">
        <v>10.87</v>
      </c>
      <c r="AD25" s="177">
        <v>0</v>
      </c>
      <c r="AE25" s="177">
        <v>0</v>
      </c>
      <c r="AF25" s="177">
        <v>0</v>
      </c>
      <c r="AG25" s="177">
        <v>17.59</v>
      </c>
      <c r="AH25" s="177">
        <v>0</v>
      </c>
      <c r="AI25" s="177">
        <v>8.0399999999999991</v>
      </c>
      <c r="AJ25" s="177">
        <v>0</v>
      </c>
      <c r="AK25" s="177">
        <v>73.349999999999994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4.2699999999999996</v>
      </c>
      <c r="D26" s="177">
        <v>6.13</v>
      </c>
      <c r="E26" s="177">
        <v>0</v>
      </c>
      <c r="F26" s="177">
        <v>0</v>
      </c>
      <c r="G26" s="177">
        <v>16.829999999999998</v>
      </c>
      <c r="H26" s="177">
        <v>0</v>
      </c>
      <c r="I26" s="177">
        <v>18.920000000000002</v>
      </c>
      <c r="J26" s="177">
        <v>1.39</v>
      </c>
      <c r="K26" s="177">
        <v>5.39</v>
      </c>
      <c r="L26" s="177">
        <v>2.12</v>
      </c>
      <c r="M26" s="177">
        <v>0</v>
      </c>
      <c r="N26" s="177">
        <v>0.98</v>
      </c>
      <c r="O26" s="177">
        <v>1.64</v>
      </c>
      <c r="P26" s="177">
        <v>2.2400000000000002</v>
      </c>
      <c r="Q26" s="177">
        <v>0.18</v>
      </c>
      <c r="R26" s="177">
        <v>0.35</v>
      </c>
      <c r="S26" s="177">
        <v>0</v>
      </c>
      <c r="T26" s="177">
        <v>0</v>
      </c>
      <c r="U26" s="177">
        <v>9.5</v>
      </c>
      <c r="V26" s="177">
        <v>0.17</v>
      </c>
      <c r="W26" s="177">
        <v>0.38</v>
      </c>
      <c r="X26" s="177">
        <v>1.22</v>
      </c>
      <c r="Y26" s="177">
        <v>0</v>
      </c>
      <c r="Z26" s="177">
        <v>2.2999999999999998</v>
      </c>
      <c r="AA26" s="177">
        <v>0.75</v>
      </c>
      <c r="AB26" s="177">
        <v>0</v>
      </c>
      <c r="AC26" s="177">
        <v>10.87</v>
      </c>
      <c r="AD26" s="177">
        <v>0</v>
      </c>
      <c r="AE26" s="177">
        <v>0</v>
      </c>
      <c r="AF26" s="177">
        <v>0</v>
      </c>
      <c r="AG26" s="177">
        <v>17.59</v>
      </c>
      <c r="AH26" s="177">
        <v>0</v>
      </c>
      <c r="AI26" s="177">
        <v>8.0399999999999991</v>
      </c>
      <c r="AJ26" s="177">
        <v>0</v>
      </c>
      <c r="AK26" s="177">
        <v>73.349999999999994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4</v>
      </c>
      <c r="D27" s="177">
        <v>6.13</v>
      </c>
      <c r="E27" s="177">
        <v>0</v>
      </c>
      <c r="F27" s="177">
        <v>0</v>
      </c>
      <c r="G27" s="177">
        <v>16.829999999999998</v>
      </c>
      <c r="H27" s="177">
        <v>0</v>
      </c>
      <c r="I27" s="177">
        <v>18.920000000000002</v>
      </c>
      <c r="J27" s="177">
        <v>1.39</v>
      </c>
      <c r="K27" s="177">
        <v>112.17</v>
      </c>
      <c r="L27" s="177">
        <v>2.12</v>
      </c>
      <c r="M27" s="177">
        <v>0</v>
      </c>
      <c r="N27" s="177">
        <v>0.98</v>
      </c>
      <c r="O27" s="177">
        <v>1.64</v>
      </c>
      <c r="P27" s="177">
        <v>2.2400000000000002</v>
      </c>
      <c r="Q27" s="177">
        <v>4.57</v>
      </c>
      <c r="R27" s="177">
        <v>0.35</v>
      </c>
      <c r="S27" s="177">
        <v>4.26</v>
      </c>
      <c r="T27" s="177">
        <v>0</v>
      </c>
      <c r="U27" s="177">
        <v>9.5</v>
      </c>
      <c r="V27" s="177">
        <v>0.17</v>
      </c>
      <c r="W27" s="177">
        <v>0.38</v>
      </c>
      <c r="X27" s="177">
        <v>1.22</v>
      </c>
      <c r="Y27" s="177">
        <v>0</v>
      </c>
      <c r="Z27" s="177">
        <v>2.2999999999999998</v>
      </c>
      <c r="AA27" s="177">
        <v>0.75</v>
      </c>
      <c r="AB27" s="177">
        <v>0</v>
      </c>
      <c r="AC27" s="177">
        <v>11.22</v>
      </c>
      <c r="AD27" s="177">
        <v>0</v>
      </c>
      <c r="AE27" s="177">
        <v>0</v>
      </c>
      <c r="AF27" s="177">
        <v>0</v>
      </c>
      <c r="AG27" s="177">
        <v>17.59</v>
      </c>
      <c r="AH27" s="177">
        <v>0</v>
      </c>
      <c r="AI27" s="177">
        <v>8.0399999999999991</v>
      </c>
      <c r="AJ27" s="177">
        <v>0</v>
      </c>
      <c r="AK27" s="177">
        <v>73.349999999999994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4</v>
      </c>
      <c r="D28" s="177">
        <v>6.13</v>
      </c>
      <c r="E28" s="177">
        <v>0</v>
      </c>
      <c r="F28" s="177">
        <v>0</v>
      </c>
      <c r="G28" s="177">
        <v>16.829999999999998</v>
      </c>
      <c r="H28" s="177">
        <v>0</v>
      </c>
      <c r="I28" s="177">
        <v>18.64</v>
      </c>
      <c r="J28" s="177">
        <v>1.39</v>
      </c>
      <c r="K28" s="177">
        <v>126.33</v>
      </c>
      <c r="L28" s="177">
        <v>2.12</v>
      </c>
      <c r="M28" s="177">
        <v>0</v>
      </c>
      <c r="N28" s="177">
        <v>0.98</v>
      </c>
      <c r="O28" s="177">
        <v>1.64</v>
      </c>
      <c r="P28" s="177">
        <v>2.2400000000000002</v>
      </c>
      <c r="Q28" s="177">
        <v>4.57</v>
      </c>
      <c r="R28" s="177">
        <v>0.35</v>
      </c>
      <c r="S28" s="177">
        <v>4.26</v>
      </c>
      <c r="T28" s="177">
        <v>0</v>
      </c>
      <c r="U28" s="177">
        <v>9.5</v>
      </c>
      <c r="V28" s="177">
        <v>0.17</v>
      </c>
      <c r="W28" s="177">
        <v>0.38</v>
      </c>
      <c r="X28" s="177">
        <v>1.22</v>
      </c>
      <c r="Y28" s="177">
        <v>0</v>
      </c>
      <c r="Z28" s="177">
        <v>2.2999999999999998</v>
      </c>
      <c r="AA28" s="177">
        <v>0.75</v>
      </c>
      <c r="AB28" s="177">
        <v>0</v>
      </c>
      <c r="AC28" s="177">
        <v>11.22</v>
      </c>
      <c r="AD28" s="177">
        <v>0</v>
      </c>
      <c r="AE28" s="177">
        <v>0</v>
      </c>
      <c r="AF28" s="177">
        <v>0</v>
      </c>
      <c r="AG28" s="177">
        <v>17.59</v>
      </c>
      <c r="AH28" s="177">
        <v>0</v>
      </c>
      <c r="AI28" s="177">
        <v>8.0399999999999991</v>
      </c>
      <c r="AJ28" s="177">
        <v>0</v>
      </c>
      <c r="AK28" s="177">
        <v>73.349999999999994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4</v>
      </c>
      <c r="D29" s="177">
        <v>6.13</v>
      </c>
      <c r="E29" s="177">
        <v>0</v>
      </c>
      <c r="F29" s="177">
        <v>0</v>
      </c>
      <c r="G29" s="177">
        <v>16.829999999999998</v>
      </c>
      <c r="H29" s="177">
        <v>0</v>
      </c>
      <c r="I29" s="177">
        <v>18.64</v>
      </c>
      <c r="J29" s="177">
        <v>1.39</v>
      </c>
      <c r="K29" s="177">
        <v>126.33</v>
      </c>
      <c r="L29" s="177">
        <v>55.55</v>
      </c>
      <c r="M29" s="177">
        <v>0</v>
      </c>
      <c r="N29" s="177">
        <v>0.98</v>
      </c>
      <c r="O29" s="177">
        <v>1.64</v>
      </c>
      <c r="P29" s="177">
        <v>2.2400000000000002</v>
      </c>
      <c r="Q29" s="177">
        <v>4.57</v>
      </c>
      <c r="R29" s="177">
        <v>0.35</v>
      </c>
      <c r="S29" s="177">
        <v>3.54</v>
      </c>
      <c r="T29" s="177">
        <v>0</v>
      </c>
      <c r="U29" s="177">
        <v>9.5</v>
      </c>
      <c r="V29" s="177">
        <v>0.17</v>
      </c>
      <c r="W29" s="177">
        <v>0.38</v>
      </c>
      <c r="X29" s="177">
        <v>1.22</v>
      </c>
      <c r="Y29" s="177">
        <v>0</v>
      </c>
      <c r="Z29" s="177">
        <v>2.2999999999999998</v>
      </c>
      <c r="AA29" s="177">
        <v>0.75</v>
      </c>
      <c r="AB29" s="177">
        <v>0</v>
      </c>
      <c r="AC29" s="177">
        <v>11.22</v>
      </c>
      <c r="AD29" s="177">
        <v>0</v>
      </c>
      <c r="AE29" s="177">
        <v>0</v>
      </c>
      <c r="AF29" s="177">
        <v>0</v>
      </c>
      <c r="AG29" s="177">
        <v>17.59</v>
      </c>
      <c r="AH29" s="177">
        <v>0</v>
      </c>
      <c r="AI29" s="177">
        <v>8.0399999999999991</v>
      </c>
      <c r="AJ29" s="177">
        <v>0</v>
      </c>
      <c r="AK29" s="177">
        <v>73.349999999999994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4</v>
      </c>
      <c r="D30" s="177">
        <v>6.13</v>
      </c>
      <c r="E30" s="177">
        <v>0</v>
      </c>
      <c r="F30" s="177">
        <v>0</v>
      </c>
      <c r="G30" s="177">
        <v>16.829999999999998</v>
      </c>
      <c r="H30" s="177">
        <v>0</v>
      </c>
      <c r="I30" s="177">
        <v>18.64</v>
      </c>
      <c r="J30" s="177">
        <v>1.39</v>
      </c>
      <c r="K30" s="177">
        <v>126.33</v>
      </c>
      <c r="L30" s="177">
        <v>55.55</v>
      </c>
      <c r="M30" s="177">
        <v>0</v>
      </c>
      <c r="N30" s="177">
        <v>0.98</v>
      </c>
      <c r="O30" s="177">
        <v>1.64</v>
      </c>
      <c r="P30" s="177">
        <v>2.2400000000000002</v>
      </c>
      <c r="Q30" s="177">
        <v>4.57</v>
      </c>
      <c r="R30" s="177">
        <v>4.8499999999999996</v>
      </c>
      <c r="S30" s="177">
        <v>3.54</v>
      </c>
      <c r="T30" s="177">
        <v>0</v>
      </c>
      <c r="U30" s="177">
        <v>9.5</v>
      </c>
      <c r="V30" s="177">
        <v>0.17</v>
      </c>
      <c r="W30" s="177">
        <v>0</v>
      </c>
      <c r="X30" s="177">
        <v>0</v>
      </c>
      <c r="Y30" s="177">
        <v>0</v>
      </c>
      <c r="Z30" s="177">
        <v>2.2999999999999998</v>
      </c>
      <c r="AA30" s="177">
        <v>13.24</v>
      </c>
      <c r="AB30" s="177">
        <v>0</v>
      </c>
      <c r="AC30" s="177">
        <v>11.22</v>
      </c>
      <c r="AD30" s="177">
        <v>0</v>
      </c>
      <c r="AE30" s="177">
        <v>0</v>
      </c>
      <c r="AF30" s="177">
        <v>0</v>
      </c>
      <c r="AG30" s="177">
        <v>17.59</v>
      </c>
      <c r="AH30" s="177">
        <v>0</v>
      </c>
      <c r="AI30" s="177">
        <v>8.0399999999999991</v>
      </c>
      <c r="AJ30" s="177">
        <v>0</v>
      </c>
      <c r="AK30" s="177">
        <v>73.349999999999994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3.73</v>
      </c>
      <c r="D31" s="177">
        <v>6.13</v>
      </c>
      <c r="E31" s="177">
        <v>0</v>
      </c>
      <c r="F31" s="177">
        <v>0</v>
      </c>
      <c r="G31" s="177">
        <v>16.829999999999998</v>
      </c>
      <c r="H31" s="177">
        <v>0</v>
      </c>
      <c r="I31" s="177">
        <v>18.64</v>
      </c>
      <c r="J31" s="177">
        <v>1.39</v>
      </c>
      <c r="K31" s="177">
        <v>126.33</v>
      </c>
      <c r="L31" s="177">
        <v>55.55</v>
      </c>
      <c r="M31" s="177">
        <v>0</v>
      </c>
      <c r="N31" s="177">
        <v>0.98</v>
      </c>
      <c r="O31" s="177">
        <v>1.64</v>
      </c>
      <c r="P31" s="177">
        <v>2.2400000000000002</v>
      </c>
      <c r="Q31" s="177">
        <v>4.57</v>
      </c>
      <c r="R31" s="177">
        <v>5.77</v>
      </c>
      <c r="S31" s="177">
        <v>3.54</v>
      </c>
      <c r="T31" s="177">
        <v>0</v>
      </c>
      <c r="U31" s="177">
        <v>9.5</v>
      </c>
      <c r="V31" s="177">
        <v>5.26</v>
      </c>
      <c r="W31" s="177">
        <v>0.83</v>
      </c>
      <c r="X31" s="177">
        <v>1.22</v>
      </c>
      <c r="Y31" s="177">
        <v>0</v>
      </c>
      <c r="Z31" s="177">
        <v>37.79</v>
      </c>
      <c r="AA31" s="177">
        <v>13.24</v>
      </c>
      <c r="AB31" s="177">
        <v>0</v>
      </c>
      <c r="AC31" s="177">
        <v>11.2</v>
      </c>
      <c r="AD31" s="177">
        <v>0</v>
      </c>
      <c r="AE31" s="177">
        <v>0</v>
      </c>
      <c r="AF31" s="177">
        <v>0</v>
      </c>
      <c r="AG31" s="177">
        <v>-1.79</v>
      </c>
      <c r="AH31" s="177">
        <v>0</v>
      </c>
      <c r="AI31" s="177">
        <v>8.0399999999999991</v>
      </c>
      <c r="AJ31" s="177">
        <v>0</v>
      </c>
      <c r="AK31" s="177">
        <v>73.349999999999994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3.73</v>
      </c>
      <c r="D32" s="177">
        <v>6.13</v>
      </c>
      <c r="E32" s="177">
        <v>0</v>
      </c>
      <c r="F32" s="177">
        <v>0</v>
      </c>
      <c r="G32" s="177">
        <v>16.829999999999998</v>
      </c>
      <c r="H32" s="177">
        <v>0</v>
      </c>
      <c r="I32" s="177">
        <v>18.64</v>
      </c>
      <c r="J32" s="177">
        <v>1.39</v>
      </c>
      <c r="K32" s="177">
        <v>126.33</v>
      </c>
      <c r="L32" s="177">
        <v>55.55</v>
      </c>
      <c r="M32" s="177">
        <v>0</v>
      </c>
      <c r="N32" s="177">
        <v>0.98</v>
      </c>
      <c r="O32" s="177">
        <v>1.64</v>
      </c>
      <c r="P32" s="177">
        <v>2.2400000000000002</v>
      </c>
      <c r="Q32" s="177">
        <v>4.57</v>
      </c>
      <c r="R32" s="177">
        <v>5.77</v>
      </c>
      <c r="S32" s="177">
        <v>3.54</v>
      </c>
      <c r="T32" s="177">
        <v>0</v>
      </c>
      <c r="U32" s="177">
        <v>9.5</v>
      </c>
      <c r="V32" s="177">
        <v>5.26</v>
      </c>
      <c r="W32" s="177">
        <v>6.95</v>
      </c>
      <c r="X32" s="177">
        <v>1.22</v>
      </c>
      <c r="Y32" s="177">
        <v>0</v>
      </c>
      <c r="Z32" s="177">
        <v>37.79</v>
      </c>
      <c r="AA32" s="177">
        <v>13.24</v>
      </c>
      <c r="AB32" s="177">
        <v>0</v>
      </c>
      <c r="AC32" s="177">
        <v>11.2</v>
      </c>
      <c r="AD32" s="177">
        <v>0</v>
      </c>
      <c r="AE32" s="177">
        <v>0</v>
      </c>
      <c r="AF32" s="177">
        <v>0</v>
      </c>
      <c r="AG32" s="177">
        <v>-1.79</v>
      </c>
      <c r="AH32" s="177">
        <v>0</v>
      </c>
      <c r="AI32" s="177">
        <v>8.0399999999999991</v>
      </c>
      <c r="AJ32" s="177">
        <v>0</v>
      </c>
      <c r="AK32" s="177">
        <v>73.349999999999994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3.73</v>
      </c>
      <c r="D33" s="177">
        <v>6.13</v>
      </c>
      <c r="E33" s="177">
        <v>0</v>
      </c>
      <c r="F33" s="177">
        <v>0</v>
      </c>
      <c r="G33" s="177">
        <v>16.829999999999998</v>
      </c>
      <c r="H33" s="177">
        <v>0</v>
      </c>
      <c r="I33" s="177">
        <v>18.64</v>
      </c>
      <c r="J33" s="177">
        <v>1.39</v>
      </c>
      <c r="K33" s="177">
        <v>126.33</v>
      </c>
      <c r="L33" s="177">
        <v>55.55</v>
      </c>
      <c r="M33" s="177">
        <v>0</v>
      </c>
      <c r="N33" s="177">
        <v>0.98</v>
      </c>
      <c r="O33" s="177">
        <v>1.64</v>
      </c>
      <c r="P33" s="177">
        <v>2.2400000000000002</v>
      </c>
      <c r="Q33" s="177">
        <v>4.57</v>
      </c>
      <c r="R33" s="177">
        <v>5.94</v>
      </c>
      <c r="S33" s="177">
        <v>3.54</v>
      </c>
      <c r="T33" s="177">
        <v>0</v>
      </c>
      <c r="U33" s="177">
        <v>9.5</v>
      </c>
      <c r="V33" s="177">
        <v>5.26</v>
      </c>
      <c r="W33" s="177">
        <v>6.11</v>
      </c>
      <c r="X33" s="177">
        <v>20.05</v>
      </c>
      <c r="Y33" s="177">
        <v>0</v>
      </c>
      <c r="Z33" s="177">
        <v>37.79</v>
      </c>
      <c r="AA33" s="177">
        <v>13.24</v>
      </c>
      <c r="AB33" s="177">
        <v>0</v>
      </c>
      <c r="AC33" s="177">
        <v>11.2</v>
      </c>
      <c r="AD33" s="177">
        <v>0</v>
      </c>
      <c r="AE33" s="177">
        <v>0</v>
      </c>
      <c r="AF33" s="177">
        <v>0</v>
      </c>
      <c r="AG33" s="177">
        <v>17.59</v>
      </c>
      <c r="AH33" s="177">
        <v>0</v>
      </c>
      <c r="AI33" s="177">
        <v>8.0399999999999991</v>
      </c>
      <c r="AJ33" s="177">
        <v>0</v>
      </c>
      <c r="AK33" s="177">
        <v>73.349999999999994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3.73</v>
      </c>
      <c r="D34" s="177">
        <v>6.13</v>
      </c>
      <c r="E34" s="177">
        <v>0</v>
      </c>
      <c r="F34" s="177">
        <v>0</v>
      </c>
      <c r="G34" s="177">
        <v>16.829999999999998</v>
      </c>
      <c r="H34" s="177">
        <v>0</v>
      </c>
      <c r="I34" s="177">
        <v>18.64</v>
      </c>
      <c r="J34" s="177">
        <v>1.39</v>
      </c>
      <c r="K34" s="177">
        <v>126.33</v>
      </c>
      <c r="L34" s="177">
        <v>55.55</v>
      </c>
      <c r="M34" s="177">
        <v>0</v>
      </c>
      <c r="N34" s="177">
        <v>0.98</v>
      </c>
      <c r="O34" s="177">
        <v>1.64</v>
      </c>
      <c r="P34" s="177">
        <v>2.2400000000000002</v>
      </c>
      <c r="Q34" s="177">
        <v>3.14</v>
      </c>
      <c r="R34" s="177">
        <v>5.94</v>
      </c>
      <c r="S34" s="177">
        <v>3.54</v>
      </c>
      <c r="T34" s="177">
        <v>0</v>
      </c>
      <c r="U34" s="177">
        <v>9.5</v>
      </c>
      <c r="V34" s="177">
        <v>5.26</v>
      </c>
      <c r="W34" s="177">
        <v>6.11</v>
      </c>
      <c r="X34" s="177">
        <v>20.05</v>
      </c>
      <c r="Y34" s="177">
        <v>0</v>
      </c>
      <c r="Z34" s="177">
        <v>37.79</v>
      </c>
      <c r="AA34" s="177">
        <v>13.24</v>
      </c>
      <c r="AB34" s="177">
        <v>0</v>
      </c>
      <c r="AC34" s="177">
        <v>11.2</v>
      </c>
      <c r="AD34" s="177">
        <v>0</v>
      </c>
      <c r="AE34" s="177">
        <v>0</v>
      </c>
      <c r="AF34" s="177">
        <v>0</v>
      </c>
      <c r="AG34" s="177">
        <v>17.59</v>
      </c>
      <c r="AH34" s="177">
        <v>0</v>
      </c>
      <c r="AI34" s="177">
        <v>8.0399999999999991</v>
      </c>
      <c r="AJ34" s="177">
        <v>0</v>
      </c>
      <c r="AK34" s="177">
        <v>73.349999999999994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3.73</v>
      </c>
      <c r="D35" s="177">
        <v>6.13</v>
      </c>
      <c r="E35" s="177">
        <v>0</v>
      </c>
      <c r="F35" s="177">
        <v>0</v>
      </c>
      <c r="G35" s="177">
        <v>16.829999999999998</v>
      </c>
      <c r="H35" s="177">
        <v>0</v>
      </c>
      <c r="I35" s="177">
        <v>18.64</v>
      </c>
      <c r="J35" s="177">
        <v>1.39</v>
      </c>
      <c r="K35" s="177">
        <v>126.33</v>
      </c>
      <c r="L35" s="177">
        <v>55.55</v>
      </c>
      <c r="M35" s="177">
        <v>0</v>
      </c>
      <c r="N35" s="177">
        <v>0.98</v>
      </c>
      <c r="O35" s="177">
        <v>1.64</v>
      </c>
      <c r="P35" s="177">
        <v>2.2400000000000002</v>
      </c>
      <c r="Q35" s="177">
        <v>3.14</v>
      </c>
      <c r="R35" s="177">
        <v>5.94</v>
      </c>
      <c r="S35" s="177">
        <v>3.54</v>
      </c>
      <c r="T35" s="177">
        <v>0</v>
      </c>
      <c r="U35" s="177">
        <v>9.5</v>
      </c>
      <c r="V35" s="177">
        <v>5.26</v>
      </c>
      <c r="W35" s="177">
        <v>6.11</v>
      </c>
      <c r="X35" s="177">
        <v>20.05</v>
      </c>
      <c r="Y35" s="177">
        <v>0</v>
      </c>
      <c r="Z35" s="177">
        <v>37.79</v>
      </c>
      <c r="AA35" s="177">
        <v>13.24</v>
      </c>
      <c r="AB35" s="177">
        <v>0</v>
      </c>
      <c r="AC35" s="177">
        <v>11.2</v>
      </c>
      <c r="AD35" s="177">
        <v>0</v>
      </c>
      <c r="AE35" s="177">
        <v>0</v>
      </c>
      <c r="AF35" s="177">
        <v>0</v>
      </c>
      <c r="AG35" s="177">
        <v>17.59</v>
      </c>
      <c r="AH35" s="177">
        <v>0</v>
      </c>
      <c r="AI35" s="177">
        <v>8.0399999999999991</v>
      </c>
      <c r="AJ35" s="177">
        <v>0</v>
      </c>
      <c r="AK35" s="177">
        <v>73.13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3.73</v>
      </c>
      <c r="D36" s="177">
        <v>6.13</v>
      </c>
      <c r="E36" s="177">
        <v>0</v>
      </c>
      <c r="F36" s="177">
        <v>0</v>
      </c>
      <c r="G36" s="177">
        <v>16.829999999999998</v>
      </c>
      <c r="H36" s="177">
        <v>0</v>
      </c>
      <c r="I36" s="177">
        <v>18.64</v>
      </c>
      <c r="J36" s="177">
        <v>1.39</v>
      </c>
      <c r="K36" s="177">
        <v>126.33</v>
      </c>
      <c r="L36" s="177">
        <v>55.55</v>
      </c>
      <c r="M36" s="177">
        <v>0</v>
      </c>
      <c r="N36" s="177">
        <v>0.98</v>
      </c>
      <c r="O36" s="177">
        <v>1.64</v>
      </c>
      <c r="P36" s="177">
        <v>2.2400000000000002</v>
      </c>
      <c r="Q36" s="177">
        <v>3.14</v>
      </c>
      <c r="R36" s="177">
        <v>5.94</v>
      </c>
      <c r="S36" s="177">
        <v>3.54</v>
      </c>
      <c r="T36" s="177">
        <v>0</v>
      </c>
      <c r="U36" s="177">
        <v>9.5</v>
      </c>
      <c r="V36" s="177">
        <v>5.26</v>
      </c>
      <c r="W36" s="177">
        <v>6.11</v>
      </c>
      <c r="X36" s="177">
        <v>20.05</v>
      </c>
      <c r="Y36" s="177">
        <v>0</v>
      </c>
      <c r="Z36" s="177">
        <v>37.79</v>
      </c>
      <c r="AA36" s="177">
        <v>13.24</v>
      </c>
      <c r="AB36" s="177">
        <v>0</v>
      </c>
      <c r="AC36" s="177">
        <v>11.2</v>
      </c>
      <c r="AD36" s="177">
        <v>0</v>
      </c>
      <c r="AE36" s="177">
        <v>0</v>
      </c>
      <c r="AF36" s="177">
        <v>0</v>
      </c>
      <c r="AG36" s="177">
        <v>17.59</v>
      </c>
      <c r="AH36" s="177">
        <v>0</v>
      </c>
      <c r="AI36" s="177">
        <v>8.0399999999999991</v>
      </c>
      <c r="AJ36" s="177">
        <v>0</v>
      </c>
      <c r="AK36" s="177">
        <v>73.13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3.73</v>
      </c>
      <c r="D37" s="177">
        <v>6.13</v>
      </c>
      <c r="E37" s="177">
        <v>0</v>
      </c>
      <c r="F37" s="177">
        <v>0</v>
      </c>
      <c r="G37" s="177">
        <v>16.829999999999998</v>
      </c>
      <c r="H37" s="177">
        <v>0</v>
      </c>
      <c r="I37" s="177">
        <v>18.37</v>
      </c>
      <c r="J37" s="177">
        <v>1.39</v>
      </c>
      <c r="K37" s="177">
        <v>126.33</v>
      </c>
      <c r="L37" s="177">
        <v>55.55</v>
      </c>
      <c r="M37" s="177">
        <v>0</v>
      </c>
      <c r="N37" s="177">
        <v>0.98</v>
      </c>
      <c r="O37" s="177">
        <v>1.64</v>
      </c>
      <c r="P37" s="177">
        <v>2.2400000000000002</v>
      </c>
      <c r="Q37" s="177">
        <v>3.14</v>
      </c>
      <c r="R37" s="177">
        <v>0.35</v>
      </c>
      <c r="S37" s="177">
        <v>3.54</v>
      </c>
      <c r="T37" s="177">
        <v>0</v>
      </c>
      <c r="U37" s="177">
        <v>9.5</v>
      </c>
      <c r="V37" s="177">
        <v>0.17</v>
      </c>
      <c r="W37" s="177">
        <v>0.35</v>
      </c>
      <c r="X37" s="177">
        <v>4.7300000000000004</v>
      </c>
      <c r="Y37" s="177">
        <v>0</v>
      </c>
      <c r="Z37" s="177">
        <v>37.79</v>
      </c>
      <c r="AA37" s="177">
        <v>13.24</v>
      </c>
      <c r="AB37" s="177">
        <v>0</v>
      </c>
      <c r="AC37" s="177">
        <v>11.2</v>
      </c>
      <c r="AD37" s="177">
        <v>0</v>
      </c>
      <c r="AE37" s="177">
        <v>0</v>
      </c>
      <c r="AF37" s="177">
        <v>0</v>
      </c>
      <c r="AG37" s="177">
        <v>17.59</v>
      </c>
      <c r="AH37" s="177">
        <v>0</v>
      </c>
      <c r="AI37" s="177">
        <v>8.0399999999999991</v>
      </c>
      <c r="AJ37" s="177">
        <v>0</v>
      </c>
      <c r="AK37" s="177">
        <v>73.13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3.73</v>
      </c>
      <c r="D38" s="177">
        <v>6.13</v>
      </c>
      <c r="E38" s="177">
        <v>0</v>
      </c>
      <c r="F38" s="177">
        <v>0</v>
      </c>
      <c r="G38" s="177">
        <v>16.829999999999998</v>
      </c>
      <c r="H38" s="177">
        <v>0</v>
      </c>
      <c r="I38" s="177">
        <v>18.37</v>
      </c>
      <c r="J38" s="177">
        <v>1.39</v>
      </c>
      <c r="K38" s="177">
        <v>126.33</v>
      </c>
      <c r="L38" s="177">
        <v>55.55</v>
      </c>
      <c r="M38" s="177">
        <v>0</v>
      </c>
      <c r="N38" s="177">
        <v>0.98</v>
      </c>
      <c r="O38" s="177">
        <v>1.64</v>
      </c>
      <c r="P38" s="177">
        <v>2.2400000000000002</v>
      </c>
      <c r="Q38" s="177">
        <v>3.14</v>
      </c>
      <c r="R38" s="177">
        <v>0.35</v>
      </c>
      <c r="S38" s="177">
        <v>3.54</v>
      </c>
      <c r="T38" s="177">
        <v>0</v>
      </c>
      <c r="U38" s="177">
        <v>9.5</v>
      </c>
      <c r="V38" s="177">
        <v>0.17</v>
      </c>
      <c r="W38" s="177">
        <v>0.35</v>
      </c>
      <c r="X38" s="177">
        <v>1.22</v>
      </c>
      <c r="Y38" s="177">
        <v>0</v>
      </c>
      <c r="Z38" s="177">
        <v>37.79</v>
      </c>
      <c r="AA38" s="177">
        <v>13.24</v>
      </c>
      <c r="AB38" s="177">
        <v>0</v>
      </c>
      <c r="AC38" s="177">
        <v>11.2</v>
      </c>
      <c r="AD38" s="177">
        <v>0</v>
      </c>
      <c r="AE38" s="177">
        <v>0</v>
      </c>
      <c r="AF38" s="177">
        <v>0</v>
      </c>
      <c r="AG38" s="177">
        <v>17.59</v>
      </c>
      <c r="AH38" s="177">
        <v>0</v>
      </c>
      <c r="AI38" s="177">
        <v>8.0399999999999991</v>
      </c>
      <c r="AJ38" s="177">
        <v>0</v>
      </c>
      <c r="AK38" s="177">
        <v>73.13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3.73</v>
      </c>
      <c r="D39" s="177">
        <v>6.13</v>
      </c>
      <c r="E39" s="177">
        <v>0</v>
      </c>
      <c r="F39" s="177">
        <v>0</v>
      </c>
      <c r="G39" s="177">
        <v>16.27</v>
      </c>
      <c r="H39" s="177">
        <v>0</v>
      </c>
      <c r="I39" s="177">
        <v>18.37</v>
      </c>
      <c r="J39" s="177">
        <v>1.39</v>
      </c>
      <c r="K39" s="177">
        <v>126.33</v>
      </c>
      <c r="L39" s="177">
        <v>55.55</v>
      </c>
      <c r="M39" s="177">
        <v>0</v>
      </c>
      <c r="N39" s="177">
        <v>0.98</v>
      </c>
      <c r="O39" s="177">
        <v>1.64</v>
      </c>
      <c r="P39" s="177">
        <v>2.2400000000000002</v>
      </c>
      <c r="Q39" s="177">
        <v>3.14</v>
      </c>
      <c r="R39" s="177">
        <v>6.1</v>
      </c>
      <c r="S39" s="177">
        <v>3.54</v>
      </c>
      <c r="T39" s="177">
        <v>0</v>
      </c>
      <c r="U39" s="177">
        <v>9.5</v>
      </c>
      <c r="V39" s="177">
        <v>5.26</v>
      </c>
      <c r="W39" s="177">
        <v>6.27</v>
      </c>
      <c r="X39" s="177">
        <v>20.62</v>
      </c>
      <c r="Y39" s="177">
        <v>0</v>
      </c>
      <c r="Z39" s="177">
        <v>37.79</v>
      </c>
      <c r="AA39" s="177">
        <v>13.24</v>
      </c>
      <c r="AB39" s="177">
        <v>0</v>
      </c>
      <c r="AC39" s="177">
        <v>11.55</v>
      </c>
      <c r="AD39" s="177">
        <v>0</v>
      </c>
      <c r="AE39" s="177">
        <v>0</v>
      </c>
      <c r="AF39" s="177">
        <v>0</v>
      </c>
      <c r="AG39" s="177">
        <v>17.59</v>
      </c>
      <c r="AH39" s="177">
        <v>0</v>
      </c>
      <c r="AI39" s="177">
        <v>8.0399999999999991</v>
      </c>
      <c r="AJ39" s="177">
        <v>0</v>
      </c>
      <c r="AK39" s="177">
        <v>73.13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3.73</v>
      </c>
      <c r="D40" s="177">
        <v>6.13</v>
      </c>
      <c r="E40" s="177">
        <v>0</v>
      </c>
      <c r="F40" s="177">
        <v>0</v>
      </c>
      <c r="G40" s="177">
        <v>16.27</v>
      </c>
      <c r="H40" s="177">
        <v>0</v>
      </c>
      <c r="I40" s="177">
        <v>18.37</v>
      </c>
      <c r="J40" s="177">
        <v>1.39</v>
      </c>
      <c r="K40" s="177">
        <v>126.33</v>
      </c>
      <c r="L40" s="177">
        <v>55.55</v>
      </c>
      <c r="M40" s="177">
        <v>0</v>
      </c>
      <c r="N40" s="177">
        <v>0.98</v>
      </c>
      <c r="O40" s="177">
        <v>1.64</v>
      </c>
      <c r="P40" s="177">
        <v>2.2400000000000002</v>
      </c>
      <c r="Q40" s="177">
        <v>3.14</v>
      </c>
      <c r="R40" s="177">
        <v>6.1</v>
      </c>
      <c r="S40" s="177">
        <v>3.54</v>
      </c>
      <c r="T40" s="177">
        <v>0</v>
      </c>
      <c r="U40" s="177">
        <v>9.5</v>
      </c>
      <c r="V40" s="177">
        <v>5.26</v>
      </c>
      <c r="W40" s="177">
        <v>6.27</v>
      </c>
      <c r="X40" s="177">
        <v>20.62</v>
      </c>
      <c r="Y40" s="177">
        <v>0</v>
      </c>
      <c r="Z40" s="177">
        <v>37.79</v>
      </c>
      <c r="AA40" s="177">
        <v>13.24</v>
      </c>
      <c r="AB40" s="177">
        <v>0</v>
      </c>
      <c r="AC40" s="177">
        <v>11.55</v>
      </c>
      <c r="AD40" s="177">
        <v>0</v>
      </c>
      <c r="AE40" s="177">
        <v>0</v>
      </c>
      <c r="AF40" s="177">
        <v>0</v>
      </c>
      <c r="AG40" s="177">
        <v>17.59</v>
      </c>
      <c r="AH40" s="177">
        <v>0</v>
      </c>
      <c r="AI40" s="177">
        <v>8.0399999999999991</v>
      </c>
      <c r="AJ40" s="177">
        <v>0</v>
      </c>
      <c r="AK40" s="177">
        <v>73.13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3.73</v>
      </c>
      <c r="D41" s="177">
        <v>6.13</v>
      </c>
      <c r="E41" s="177">
        <v>0</v>
      </c>
      <c r="F41" s="177">
        <v>0</v>
      </c>
      <c r="G41" s="177">
        <v>16.27</v>
      </c>
      <c r="H41" s="177">
        <v>0</v>
      </c>
      <c r="I41" s="177">
        <v>18.37</v>
      </c>
      <c r="J41" s="177">
        <v>1.39</v>
      </c>
      <c r="K41" s="177">
        <v>126.33</v>
      </c>
      <c r="L41" s="177">
        <v>55.55</v>
      </c>
      <c r="M41" s="177">
        <v>0</v>
      </c>
      <c r="N41" s="177">
        <v>0.98</v>
      </c>
      <c r="O41" s="177">
        <v>1.64</v>
      </c>
      <c r="P41" s="177">
        <v>2.2400000000000002</v>
      </c>
      <c r="Q41" s="177">
        <v>3.14</v>
      </c>
      <c r="R41" s="177">
        <v>6.1</v>
      </c>
      <c r="S41" s="177">
        <v>3.54</v>
      </c>
      <c r="T41" s="177">
        <v>0</v>
      </c>
      <c r="U41" s="177">
        <v>9.5</v>
      </c>
      <c r="V41" s="177">
        <v>5.26</v>
      </c>
      <c r="W41" s="177">
        <v>0.57999999999999996</v>
      </c>
      <c r="X41" s="177">
        <v>1.22</v>
      </c>
      <c r="Y41" s="177">
        <v>0</v>
      </c>
      <c r="Z41" s="177">
        <v>37.79</v>
      </c>
      <c r="AA41" s="177">
        <v>13.24</v>
      </c>
      <c r="AB41" s="177">
        <v>0</v>
      </c>
      <c r="AC41" s="177">
        <v>11.55</v>
      </c>
      <c r="AD41" s="177">
        <v>0</v>
      </c>
      <c r="AE41" s="177">
        <v>0</v>
      </c>
      <c r="AF41" s="177">
        <v>0</v>
      </c>
      <c r="AG41" s="177">
        <v>17.59</v>
      </c>
      <c r="AH41" s="177">
        <v>0</v>
      </c>
      <c r="AI41" s="177">
        <v>8.0399999999999991</v>
      </c>
      <c r="AJ41" s="177">
        <v>0</v>
      </c>
      <c r="AK41" s="177">
        <v>73.13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3.73</v>
      </c>
      <c r="D42" s="177">
        <v>6.13</v>
      </c>
      <c r="E42" s="177">
        <v>0</v>
      </c>
      <c r="F42" s="177">
        <v>0</v>
      </c>
      <c r="G42" s="177">
        <v>16.27</v>
      </c>
      <c r="H42" s="177">
        <v>0</v>
      </c>
      <c r="I42" s="177">
        <v>18.37</v>
      </c>
      <c r="J42" s="177">
        <v>1.39</v>
      </c>
      <c r="K42" s="177">
        <v>126.33</v>
      </c>
      <c r="L42" s="177">
        <v>55.55</v>
      </c>
      <c r="M42" s="177">
        <v>0</v>
      </c>
      <c r="N42" s="177">
        <v>0.98</v>
      </c>
      <c r="O42" s="177">
        <v>1.64</v>
      </c>
      <c r="P42" s="177">
        <v>2.2400000000000002</v>
      </c>
      <c r="Q42" s="177">
        <v>3.14</v>
      </c>
      <c r="R42" s="177">
        <v>6.1</v>
      </c>
      <c r="S42" s="177">
        <v>3.54</v>
      </c>
      <c r="T42" s="177">
        <v>0</v>
      </c>
      <c r="U42" s="177">
        <v>9.5</v>
      </c>
      <c r="V42" s="177">
        <v>0.17</v>
      </c>
      <c r="W42" s="177">
        <v>0.36</v>
      </c>
      <c r="X42" s="177">
        <v>1.22</v>
      </c>
      <c r="Y42" s="177">
        <v>0</v>
      </c>
      <c r="Z42" s="177">
        <v>2.2999999999999998</v>
      </c>
      <c r="AA42" s="177">
        <v>13.24</v>
      </c>
      <c r="AB42" s="177">
        <v>0</v>
      </c>
      <c r="AC42" s="177">
        <v>11.55</v>
      </c>
      <c r="AD42" s="177">
        <v>0</v>
      </c>
      <c r="AE42" s="177">
        <v>0</v>
      </c>
      <c r="AF42" s="177">
        <v>0</v>
      </c>
      <c r="AG42" s="177">
        <v>17.59</v>
      </c>
      <c r="AH42" s="177">
        <v>0</v>
      </c>
      <c r="AI42" s="177">
        <v>8.0399999999999991</v>
      </c>
      <c r="AJ42" s="177">
        <v>0</v>
      </c>
      <c r="AK42" s="177">
        <v>73.13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3.73</v>
      </c>
      <c r="D43" s="177">
        <v>6.13</v>
      </c>
      <c r="E43" s="177">
        <v>0</v>
      </c>
      <c r="F43" s="177">
        <v>0</v>
      </c>
      <c r="G43" s="177">
        <v>16.27</v>
      </c>
      <c r="H43" s="177">
        <v>0</v>
      </c>
      <c r="I43" s="177">
        <v>18.37</v>
      </c>
      <c r="J43" s="177">
        <v>1.39</v>
      </c>
      <c r="K43" s="177">
        <v>126.33</v>
      </c>
      <c r="L43" s="177">
        <v>55.55</v>
      </c>
      <c r="M43" s="177">
        <v>0</v>
      </c>
      <c r="N43" s="177">
        <v>0.98</v>
      </c>
      <c r="O43" s="177">
        <v>1.64</v>
      </c>
      <c r="P43" s="177">
        <v>2.2400000000000002</v>
      </c>
      <c r="Q43" s="177">
        <v>3.14</v>
      </c>
      <c r="R43" s="177">
        <v>6.1</v>
      </c>
      <c r="S43" s="177">
        <v>3.54</v>
      </c>
      <c r="T43" s="177">
        <v>0</v>
      </c>
      <c r="U43" s="177">
        <v>9.5</v>
      </c>
      <c r="V43" s="177">
        <v>0.17</v>
      </c>
      <c r="W43" s="177">
        <v>0.36</v>
      </c>
      <c r="X43" s="177">
        <v>1.22</v>
      </c>
      <c r="Y43" s="177">
        <v>0</v>
      </c>
      <c r="Z43" s="177">
        <v>2.2999999999999998</v>
      </c>
      <c r="AA43" s="177">
        <v>13.24</v>
      </c>
      <c r="AB43" s="177">
        <v>0</v>
      </c>
      <c r="AC43" s="177">
        <v>11.53</v>
      </c>
      <c r="AD43" s="177">
        <v>0</v>
      </c>
      <c r="AE43" s="177">
        <v>0</v>
      </c>
      <c r="AF43" s="177">
        <v>0</v>
      </c>
      <c r="AG43" s="177">
        <v>17.59</v>
      </c>
      <c r="AH43" s="177">
        <v>0</v>
      </c>
      <c r="AI43" s="177">
        <v>8.0399999999999991</v>
      </c>
      <c r="AJ43" s="177">
        <v>0</v>
      </c>
      <c r="AK43" s="177">
        <v>73.13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3.73</v>
      </c>
      <c r="D44" s="177">
        <v>6.13</v>
      </c>
      <c r="E44" s="177">
        <v>0</v>
      </c>
      <c r="F44" s="177">
        <v>0</v>
      </c>
      <c r="G44" s="177">
        <v>16.27</v>
      </c>
      <c r="H44" s="177">
        <v>0</v>
      </c>
      <c r="I44" s="177">
        <v>18.37</v>
      </c>
      <c r="J44" s="177">
        <v>1.39</v>
      </c>
      <c r="K44" s="177">
        <v>126.33</v>
      </c>
      <c r="L44" s="177">
        <v>55.55</v>
      </c>
      <c r="M44" s="177">
        <v>0</v>
      </c>
      <c r="N44" s="177">
        <v>0.98</v>
      </c>
      <c r="O44" s="177">
        <v>1.64</v>
      </c>
      <c r="P44" s="177">
        <v>2.2400000000000002</v>
      </c>
      <c r="Q44" s="177">
        <v>3.14</v>
      </c>
      <c r="R44" s="177">
        <v>6.1</v>
      </c>
      <c r="S44" s="177">
        <v>3.54</v>
      </c>
      <c r="T44" s="177">
        <v>0</v>
      </c>
      <c r="U44" s="177">
        <v>9.5</v>
      </c>
      <c r="V44" s="177">
        <v>0.17</v>
      </c>
      <c r="W44" s="177">
        <v>0.36</v>
      </c>
      <c r="X44" s="177">
        <v>1.22</v>
      </c>
      <c r="Y44" s="177">
        <v>0</v>
      </c>
      <c r="Z44" s="177">
        <v>2.2999999999999998</v>
      </c>
      <c r="AA44" s="177">
        <v>13.24</v>
      </c>
      <c r="AB44" s="177">
        <v>0</v>
      </c>
      <c r="AC44" s="177">
        <v>11.89</v>
      </c>
      <c r="AD44" s="177">
        <v>0</v>
      </c>
      <c r="AE44" s="177">
        <v>0</v>
      </c>
      <c r="AF44" s="177">
        <v>0</v>
      </c>
      <c r="AG44" s="177">
        <v>17.59</v>
      </c>
      <c r="AH44" s="177">
        <v>0</v>
      </c>
      <c r="AI44" s="177">
        <v>8.0399999999999991</v>
      </c>
      <c r="AJ44" s="177">
        <v>0</v>
      </c>
      <c r="AK44" s="177">
        <v>73.13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3.73</v>
      </c>
      <c r="D45" s="177">
        <v>6.13</v>
      </c>
      <c r="E45" s="177">
        <v>0</v>
      </c>
      <c r="F45" s="177">
        <v>0</v>
      </c>
      <c r="G45" s="177">
        <v>16.27</v>
      </c>
      <c r="H45" s="177">
        <v>0</v>
      </c>
      <c r="I45" s="177">
        <v>18.37</v>
      </c>
      <c r="J45" s="177">
        <v>1.95</v>
      </c>
      <c r="K45" s="177">
        <v>126.33</v>
      </c>
      <c r="L45" s="177">
        <v>55.55</v>
      </c>
      <c r="M45" s="177">
        <v>0</v>
      </c>
      <c r="N45" s="177">
        <v>0.98</v>
      </c>
      <c r="O45" s="177">
        <v>1.64</v>
      </c>
      <c r="P45" s="177">
        <v>2.2400000000000002</v>
      </c>
      <c r="Q45" s="177">
        <v>3.14</v>
      </c>
      <c r="R45" s="177">
        <v>6.07</v>
      </c>
      <c r="S45" s="177">
        <v>3.54</v>
      </c>
      <c r="T45" s="177">
        <v>0</v>
      </c>
      <c r="U45" s="177">
        <v>9.5</v>
      </c>
      <c r="V45" s="177">
        <v>0.17</v>
      </c>
      <c r="W45" s="177">
        <v>0.36</v>
      </c>
      <c r="X45" s="177">
        <v>1.22</v>
      </c>
      <c r="Y45" s="177">
        <v>0</v>
      </c>
      <c r="Z45" s="177">
        <v>2.2999999999999998</v>
      </c>
      <c r="AA45" s="177">
        <v>13.24</v>
      </c>
      <c r="AB45" s="177">
        <v>0</v>
      </c>
      <c r="AC45" s="177">
        <v>11.89</v>
      </c>
      <c r="AD45" s="177">
        <v>0</v>
      </c>
      <c r="AE45" s="177">
        <v>0</v>
      </c>
      <c r="AF45" s="177">
        <v>0</v>
      </c>
      <c r="AG45" s="177">
        <v>17.59</v>
      </c>
      <c r="AH45" s="177">
        <v>0</v>
      </c>
      <c r="AI45" s="177">
        <v>8.0399999999999991</v>
      </c>
      <c r="AJ45" s="177">
        <v>0</v>
      </c>
      <c r="AK45" s="177">
        <v>73.13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3.73</v>
      </c>
      <c r="D46" s="177">
        <v>6.13</v>
      </c>
      <c r="E46" s="177">
        <v>0</v>
      </c>
      <c r="F46" s="177">
        <v>0</v>
      </c>
      <c r="G46" s="177">
        <v>16.27</v>
      </c>
      <c r="H46" s="177">
        <v>0</v>
      </c>
      <c r="I46" s="177">
        <v>18.37</v>
      </c>
      <c r="J46" s="177">
        <v>1.95</v>
      </c>
      <c r="K46" s="177">
        <v>126.33</v>
      </c>
      <c r="L46" s="177">
        <v>55.55</v>
      </c>
      <c r="M46" s="177">
        <v>0</v>
      </c>
      <c r="N46" s="177">
        <v>0.98</v>
      </c>
      <c r="O46" s="177">
        <v>1.64</v>
      </c>
      <c r="P46" s="177">
        <v>2.2400000000000002</v>
      </c>
      <c r="Q46" s="177">
        <v>3.14</v>
      </c>
      <c r="R46" s="177">
        <v>6.07</v>
      </c>
      <c r="S46" s="177">
        <v>3.54</v>
      </c>
      <c r="T46" s="177">
        <v>0</v>
      </c>
      <c r="U46" s="177">
        <v>9.5</v>
      </c>
      <c r="V46" s="177">
        <v>0.17</v>
      </c>
      <c r="W46" s="177">
        <v>0.36</v>
      </c>
      <c r="X46" s="177">
        <v>1.22</v>
      </c>
      <c r="Y46" s="177">
        <v>0</v>
      </c>
      <c r="Z46" s="177">
        <v>2.2999999999999998</v>
      </c>
      <c r="AA46" s="177">
        <v>13.24</v>
      </c>
      <c r="AB46" s="177">
        <v>0</v>
      </c>
      <c r="AC46" s="177">
        <v>11.89</v>
      </c>
      <c r="AD46" s="177">
        <v>0</v>
      </c>
      <c r="AE46" s="177">
        <v>0</v>
      </c>
      <c r="AF46" s="177">
        <v>0</v>
      </c>
      <c r="AG46" s="177">
        <v>17.59</v>
      </c>
      <c r="AH46" s="177">
        <v>0</v>
      </c>
      <c r="AI46" s="177">
        <v>8.0399999999999991</v>
      </c>
      <c r="AJ46" s="177">
        <v>0</v>
      </c>
      <c r="AK46" s="177">
        <v>73.13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3.73</v>
      </c>
      <c r="D47" s="177">
        <v>6.13</v>
      </c>
      <c r="E47" s="177">
        <v>0</v>
      </c>
      <c r="F47" s="177">
        <v>0</v>
      </c>
      <c r="G47" s="177">
        <v>16.27</v>
      </c>
      <c r="H47" s="177">
        <v>0</v>
      </c>
      <c r="I47" s="177">
        <v>18.64</v>
      </c>
      <c r="J47" s="177">
        <v>1.95</v>
      </c>
      <c r="K47" s="177">
        <v>126.33</v>
      </c>
      <c r="L47" s="177">
        <v>55.55</v>
      </c>
      <c r="M47" s="177">
        <v>0</v>
      </c>
      <c r="N47" s="177">
        <v>0.98</v>
      </c>
      <c r="O47" s="177">
        <v>1.64</v>
      </c>
      <c r="P47" s="177">
        <v>2.2400000000000002</v>
      </c>
      <c r="Q47" s="177">
        <v>3.14</v>
      </c>
      <c r="R47" s="177">
        <v>5.74</v>
      </c>
      <c r="S47" s="177">
        <v>3.54</v>
      </c>
      <c r="T47" s="177">
        <v>0</v>
      </c>
      <c r="U47" s="177">
        <v>9.5</v>
      </c>
      <c r="V47" s="177">
        <v>5.26</v>
      </c>
      <c r="W47" s="177">
        <v>0.23</v>
      </c>
      <c r="X47" s="177">
        <v>1.22</v>
      </c>
      <c r="Y47" s="177">
        <v>0</v>
      </c>
      <c r="Z47" s="177">
        <v>20.37</v>
      </c>
      <c r="AA47" s="177">
        <v>13.24</v>
      </c>
      <c r="AB47" s="177">
        <v>0</v>
      </c>
      <c r="AC47" s="177">
        <v>11.89</v>
      </c>
      <c r="AD47" s="177">
        <v>0</v>
      </c>
      <c r="AE47" s="177">
        <v>0</v>
      </c>
      <c r="AF47" s="177">
        <v>0</v>
      </c>
      <c r="AG47" s="177">
        <v>17.59</v>
      </c>
      <c r="AH47" s="177">
        <v>0</v>
      </c>
      <c r="AI47" s="177">
        <v>8.0399999999999991</v>
      </c>
      <c r="AJ47" s="177">
        <v>0</v>
      </c>
      <c r="AK47" s="177">
        <v>73.13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3.73</v>
      </c>
      <c r="D48" s="177">
        <v>6.13</v>
      </c>
      <c r="E48" s="177">
        <v>0</v>
      </c>
      <c r="F48" s="177">
        <v>0</v>
      </c>
      <c r="G48" s="177">
        <v>16.27</v>
      </c>
      <c r="H48" s="177">
        <v>0</v>
      </c>
      <c r="I48" s="177">
        <v>18.64</v>
      </c>
      <c r="J48" s="177">
        <v>1.95</v>
      </c>
      <c r="K48" s="177">
        <v>126.33</v>
      </c>
      <c r="L48" s="177">
        <v>55.55</v>
      </c>
      <c r="M48" s="177">
        <v>0</v>
      </c>
      <c r="N48" s="177">
        <v>0.98</v>
      </c>
      <c r="O48" s="177">
        <v>1.64</v>
      </c>
      <c r="P48" s="177">
        <v>2.2400000000000002</v>
      </c>
      <c r="Q48" s="177">
        <v>3.14</v>
      </c>
      <c r="R48" s="177">
        <v>5.74</v>
      </c>
      <c r="S48" s="177">
        <v>3.54</v>
      </c>
      <c r="T48" s="177">
        <v>0</v>
      </c>
      <c r="U48" s="177">
        <v>9.5</v>
      </c>
      <c r="V48" s="177">
        <v>5.26</v>
      </c>
      <c r="W48" s="177">
        <v>0.23</v>
      </c>
      <c r="X48" s="177">
        <v>1.22</v>
      </c>
      <c r="Y48" s="177">
        <v>0</v>
      </c>
      <c r="Z48" s="177">
        <v>20.37</v>
      </c>
      <c r="AA48" s="177">
        <v>13.24</v>
      </c>
      <c r="AB48" s="177">
        <v>0</v>
      </c>
      <c r="AC48" s="177">
        <v>12.1</v>
      </c>
      <c r="AD48" s="177">
        <v>0</v>
      </c>
      <c r="AE48" s="177">
        <v>0</v>
      </c>
      <c r="AF48" s="177">
        <v>0</v>
      </c>
      <c r="AG48" s="177">
        <v>17.59</v>
      </c>
      <c r="AH48" s="177">
        <v>0</v>
      </c>
      <c r="AI48" s="177">
        <v>8.0399999999999991</v>
      </c>
      <c r="AJ48" s="177">
        <v>0</v>
      </c>
      <c r="AK48" s="177">
        <v>73.13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3.73</v>
      </c>
      <c r="D49" s="177">
        <v>6.13</v>
      </c>
      <c r="E49" s="177">
        <v>0</v>
      </c>
      <c r="F49" s="177">
        <v>0</v>
      </c>
      <c r="G49" s="177">
        <v>16.27</v>
      </c>
      <c r="H49" s="177">
        <v>0</v>
      </c>
      <c r="I49" s="177">
        <v>18.64</v>
      </c>
      <c r="J49" s="177">
        <v>1.95</v>
      </c>
      <c r="K49" s="177">
        <v>126.33</v>
      </c>
      <c r="L49" s="177">
        <v>55.55</v>
      </c>
      <c r="M49" s="177">
        <v>0</v>
      </c>
      <c r="N49" s="177">
        <v>0.98</v>
      </c>
      <c r="O49" s="177">
        <v>1.64</v>
      </c>
      <c r="P49" s="177">
        <v>2.2400000000000002</v>
      </c>
      <c r="Q49" s="177">
        <v>4.57</v>
      </c>
      <c r="R49" s="177">
        <v>5.74</v>
      </c>
      <c r="S49" s="177">
        <v>3.54</v>
      </c>
      <c r="T49" s="177">
        <v>0</v>
      </c>
      <c r="U49" s="177">
        <v>9.5</v>
      </c>
      <c r="V49" s="177">
        <v>5.26</v>
      </c>
      <c r="W49" s="177">
        <v>0.23</v>
      </c>
      <c r="X49" s="177">
        <v>1.22</v>
      </c>
      <c r="Y49" s="177">
        <v>0</v>
      </c>
      <c r="Z49" s="177">
        <v>20.37</v>
      </c>
      <c r="AA49" s="177">
        <v>13.24</v>
      </c>
      <c r="AB49" s="177">
        <v>0</v>
      </c>
      <c r="AC49" s="177">
        <v>12.1</v>
      </c>
      <c r="AD49" s="177">
        <v>0</v>
      </c>
      <c r="AE49" s="177">
        <v>0</v>
      </c>
      <c r="AF49" s="177">
        <v>0</v>
      </c>
      <c r="AG49" s="177">
        <v>17.59</v>
      </c>
      <c r="AH49" s="177">
        <v>0</v>
      </c>
      <c r="AI49" s="177">
        <v>8.0399999999999991</v>
      </c>
      <c r="AJ49" s="177">
        <v>0</v>
      </c>
      <c r="AK49" s="177">
        <v>73.13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3.73</v>
      </c>
      <c r="D50" s="177">
        <v>6.13</v>
      </c>
      <c r="E50" s="177">
        <v>0</v>
      </c>
      <c r="F50" s="177">
        <v>0</v>
      </c>
      <c r="G50" s="177">
        <v>16.27</v>
      </c>
      <c r="H50" s="177">
        <v>0</v>
      </c>
      <c r="I50" s="177">
        <v>18.64</v>
      </c>
      <c r="J50" s="177">
        <v>1.95</v>
      </c>
      <c r="K50" s="177">
        <v>126.33</v>
      </c>
      <c r="L50" s="177">
        <v>55.55</v>
      </c>
      <c r="M50" s="177">
        <v>0</v>
      </c>
      <c r="N50" s="177">
        <v>0.98</v>
      </c>
      <c r="O50" s="177">
        <v>1.64</v>
      </c>
      <c r="P50" s="177">
        <v>2.2400000000000002</v>
      </c>
      <c r="Q50" s="177">
        <v>4.57</v>
      </c>
      <c r="R50" s="177">
        <v>5.74</v>
      </c>
      <c r="S50" s="177">
        <v>3.54</v>
      </c>
      <c r="T50" s="177">
        <v>0</v>
      </c>
      <c r="U50" s="177">
        <v>9.5</v>
      </c>
      <c r="V50" s="177">
        <v>5.26</v>
      </c>
      <c r="W50" s="177">
        <v>0.23</v>
      </c>
      <c r="X50" s="177">
        <v>1.22</v>
      </c>
      <c r="Y50" s="177">
        <v>0</v>
      </c>
      <c r="Z50" s="177">
        <v>20.37</v>
      </c>
      <c r="AA50" s="177">
        <v>13.24</v>
      </c>
      <c r="AB50" s="177">
        <v>0</v>
      </c>
      <c r="AC50" s="177">
        <v>12.1</v>
      </c>
      <c r="AD50" s="177">
        <v>0</v>
      </c>
      <c r="AE50" s="177">
        <v>0</v>
      </c>
      <c r="AF50" s="177">
        <v>0</v>
      </c>
      <c r="AG50" s="177">
        <v>17.59</v>
      </c>
      <c r="AH50" s="177">
        <v>0</v>
      </c>
      <c r="AI50" s="177">
        <v>8.0399999999999991</v>
      </c>
      <c r="AJ50" s="177">
        <v>0</v>
      </c>
      <c r="AK50" s="177">
        <v>73.13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3.47</v>
      </c>
      <c r="D51" s="177">
        <v>6.13</v>
      </c>
      <c r="E51" s="177">
        <v>0</v>
      </c>
      <c r="F51" s="177">
        <v>0</v>
      </c>
      <c r="G51" s="177">
        <v>16.27</v>
      </c>
      <c r="H51" s="177">
        <v>0</v>
      </c>
      <c r="I51" s="177">
        <v>18.64</v>
      </c>
      <c r="J51" s="177">
        <v>1.95</v>
      </c>
      <c r="K51" s="177">
        <v>126.33</v>
      </c>
      <c r="L51" s="177">
        <v>55.55</v>
      </c>
      <c r="M51" s="177">
        <v>0</v>
      </c>
      <c r="N51" s="177">
        <v>0.98</v>
      </c>
      <c r="O51" s="177">
        <v>1.64</v>
      </c>
      <c r="P51" s="177">
        <v>2.2400000000000002</v>
      </c>
      <c r="Q51" s="177">
        <v>4.57</v>
      </c>
      <c r="R51" s="177">
        <v>5.74</v>
      </c>
      <c r="S51" s="177">
        <v>3.53</v>
      </c>
      <c r="T51" s="177">
        <v>0</v>
      </c>
      <c r="U51" s="177">
        <v>9.5</v>
      </c>
      <c r="V51" s="177">
        <v>5.26</v>
      </c>
      <c r="W51" s="177">
        <v>0.35</v>
      </c>
      <c r="X51" s="177">
        <v>1.22</v>
      </c>
      <c r="Y51" s="177">
        <v>0</v>
      </c>
      <c r="Z51" s="177">
        <v>20.37</v>
      </c>
      <c r="AA51" s="177">
        <v>13.24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17.59</v>
      </c>
      <c r="AH51" s="177">
        <v>0</v>
      </c>
      <c r="AI51" s="177">
        <v>8.0399999999999991</v>
      </c>
      <c r="AJ51" s="177">
        <v>0</v>
      </c>
      <c r="AK51" s="177">
        <v>73.13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3.47</v>
      </c>
      <c r="D52" s="177">
        <v>6.13</v>
      </c>
      <c r="E52" s="177">
        <v>0</v>
      </c>
      <c r="F52" s="177">
        <v>0</v>
      </c>
      <c r="G52" s="177">
        <v>16.27</v>
      </c>
      <c r="H52" s="177">
        <v>0</v>
      </c>
      <c r="I52" s="177">
        <v>18.64</v>
      </c>
      <c r="J52" s="177">
        <v>1.95</v>
      </c>
      <c r="K52" s="177">
        <v>126.33</v>
      </c>
      <c r="L52" s="177">
        <v>55.55</v>
      </c>
      <c r="M52" s="177">
        <v>0</v>
      </c>
      <c r="N52" s="177">
        <v>0.98</v>
      </c>
      <c r="O52" s="177">
        <v>1.64</v>
      </c>
      <c r="P52" s="177">
        <v>2.2400000000000002</v>
      </c>
      <c r="Q52" s="177">
        <v>4.57</v>
      </c>
      <c r="R52" s="177">
        <v>5.74</v>
      </c>
      <c r="S52" s="177">
        <v>3.53</v>
      </c>
      <c r="T52" s="177">
        <v>0</v>
      </c>
      <c r="U52" s="177">
        <v>9.5</v>
      </c>
      <c r="V52" s="177">
        <v>5.26</v>
      </c>
      <c r="W52" s="177">
        <v>0.35</v>
      </c>
      <c r="X52" s="177">
        <v>1.22</v>
      </c>
      <c r="Y52" s="177">
        <v>0</v>
      </c>
      <c r="Z52" s="177">
        <v>36.47</v>
      </c>
      <c r="AA52" s="177">
        <v>13.24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17.59</v>
      </c>
      <c r="AH52" s="177">
        <v>0</v>
      </c>
      <c r="AI52" s="177">
        <v>8.0399999999999991</v>
      </c>
      <c r="AJ52" s="177">
        <v>0</v>
      </c>
      <c r="AK52" s="177">
        <v>73.13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3.47</v>
      </c>
      <c r="D53" s="177">
        <v>6.13</v>
      </c>
      <c r="E53" s="177">
        <v>0</v>
      </c>
      <c r="F53" s="177">
        <v>0</v>
      </c>
      <c r="G53" s="177">
        <v>16.27</v>
      </c>
      <c r="H53" s="177">
        <v>0</v>
      </c>
      <c r="I53" s="177">
        <v>18.64</v>
      </c>
      <c r="J53" s="177">
        <v>1.95</v>
      </c>
      <c r="K53" s="177">
        <v>126.33</v>
      </c>
      <c r="L53" s="177">
        <v>55.55</v>
      </c>
      <c r="M53" s="177">
        <v>0</v>
      </c>
      <c r="N53" s="177">
        <v>0.98</v>
      </c>
      <c r="O53" s="177">
        <v>1.64</v>
      </c>
      <c r="P53" s="177">
        <v>2.2400000000000002</v>
      </c>
      <c r="Q53" s="177">
        <v>4.57</v>
      </c>
      <c r="R53" s="177">
        <v>0.71</v>
      </c>
      <c r="S53" s="177">
        <v>4.71</v>
      </c>
      <c r="T53" s="177">
        <v>0</v>
      </c>
      <c r="U53" s="177">
        <v>9.5</v>
      </c>
      <c r="V53" s="177">
        <v>0.23</v>
      </c>
      <c r="W53" s="177">
        <v>0.35</v>
      </c>
      <c r="X53" s="177">
        <v>1.22</v>
      </c>
      <c r="Y53" s="177">
        <v>0</v>
      </c>
      <c r="Z53" s="177">
        <v>36.299999999999997</v>
      </c>
      <c r="AA53" s="177">
        <v>13.24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17.59</v>
      </c>
      <c r="AH53" s="177">
        <v>0</v>
      </c>
      <c r="AI53" s="177">
        <v>8.0399999999999991</v>
      </c>
      <c r="AJ53" s="177">
        <v>0</v>
      </c>
      <c r="AK53" s="177">
        <v>73.13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3.47</v>
      </c>
      <c r="D54" s="177">
        <v>6.13</v>
      </c>
      <c r="E54" s="177">
        <v>0</v>
      </c>
      <c r="F54" s="177">
        <v>0</v>
      </c>
      <c r="G54" s="177">
        <v>16.27</v>
      </c>
      <c r="H54" s="177">
        <v>0</v>
      </c>
      <c r="I54" s="177">
        <v>18.64</v>
      </c>
      <c r="J54" s="177">
        <v>1.95</v>
      </c>
      <c r="K54" s="177">
        <v>126.33</v>
      </c>
      <c r="L54" s="177">
        <v>55.55</v>
      </c>
      <c r="M54" s="177">
        <v>0</v>
      </c>
      <c r="N54" s="177">
        <v>0.98</v>
      </c>
      <c r="O54" s="177">
        <v>1.64</v>
      </c>
      <c r="P54" s="177">
        <v>2.2400000000000002</v>
      </c>
      <c r="Q54" s="177">
        <v>4.57</v>
      </c>
      <c r="R54" s="177">
        <v>0.71</v>
      </c>
      <c r="S54" s="177">
        <v>4.71</v>
      </c>
      <c r="T54" s="177">
        <v>0</v>
      </c>
      <c r="U54" s="177">
        <v>9.5</v>
      </c>
      <c r="V54" s="177">
        <v>0.23</v>
      </c>
      <c r="W54" s="177">
        <v>0.35</v>
      </c>
      <c r="X54" s="177">
        <v>1.22</v>
      </c>
      <c r="Y54" s="177">
        <v>0</v>
      </c>
      <c r="Z54" s="177">
        <v>36.299999999999997</v>
      </c>
      <c r="AA54" s="177">
        <v>13.24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17.59</v>
      </c>
      <c r="AH54" s="177">
        <v>0</v>
      </c>
      <c r="AI54" s="177">
        <v>8.0399999999999991</v>
      </c>
      <c r="AJ54" s="177">
        <v>0</v>
      </c>
      <c r="AK54" s="177">
        <v>73.13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3.47</v>
      </c>
      <c r="D55" s="177">
        <v>6.13</v>
      </c>
      <c r="E55" s="177">
        <v>0</v>
      </c>
      <c r="F55" s="177">
        <v>0</v>
      </c>
      <c r="G55" s="177">
        <v>16.27</v>
      </c>
      <c r="H55" s="177">
        <v>0</v>
      </c>
      <c r="I55" s="177">
        <v>18.64</v>
      </c>
      <c r="J55" s="177">
        <v>1.95</v>
      </c>
      <c r="K55" s="177">
        <v>126.33</v>
      </c>
      <c r="L55" s="177">
        <v>55.86</v>
      </c>
      <c r="M55" s="177">
        <v>0</v>
      </c>
      <c r="N55" s="177">
        <v>0.98</v>
      </c>
      <c r="O55" s="177">
        <v>1.64</v>
      </c>
      <c r="P55" s="177">
        <v>2.2400000000000002</v>
      </c>
      <c r="Q55" s="177">
        <v>4.57</v>
      </c>
      <c r="R55" s="177">
        <v>0.71</v>
      </c>
      <c r="S55" s="177">
        <v>3.54</v>
      </c>
      <c r="T55" s="177">
        <v>0</v>
      </c>
      <c r="U55" s="177">
        <v>9.5</v>
      </c>
      <c r="V55" s="177">
        <v>0.23</v>
      </c>
      <c r="W55" s="177">
        <v>0.35</v>
      </c>
      <c r="X55" s="177">
        <v>1.22</v>
      </c>
      <c r="Y55" s="177">
        <v>0</v>
      </c>
      <c r="Z55" s="177">
        <v>2.2999999999999998</v>
      </c>
      <c r="AA55" s="177">
        <v>13.24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17.59</v>
      </c>
      <c r="AH55" s="177">
        <v>0</v>
      </c>
      <c r="AI55" s="177">
        <v>8.0399999999999991</v>
      </c>
      <c r="AJ55" s="177">
        <v>6.43</v>
      </c>
      <c r="AK55" s="177">
        <v>73.13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3.47</v>
      </c>
      <c r="D56" s="177">
        <v>6.13</v>
      </c>
      <c r="E56" s="177">
        <v>0</v>
      </c>
      <c r="F56" s="177">
        <v>0</v>
      </c>
      <c r="G56" s="177">
        <v>16.27</v>
      </c>
      <c r="H56" s="177">
        <v>0</v>
      </c>
      <c r="I56" s="177">
        <v>18.64</v>
      </c>
      <c r="J56" s="177">
        <v>1.95</v>
      </c>
      <c r="K56" s="177">
        <v>126.33</v>
      </c>
      <c r="L56" s="177">
        <v>55.86</v>
      </c>
      <c r="M56" s="177">
        <v>0</v>
      </c>
      <c r="N56" s="177">
        <v>0.98</v>
      </c>
      <c r="O56" s="177">
        <v>1.64</v>
      </c>
      <c r="P56" s="177">
        <v>2.2400000000000002</v>
      </c>
      <c r="Q56" s="177">
        <v>4.57</v>
      </c>
      <c r="R56" s="177">
        <v>0.37</v>
      </c>
      <c r="S56" s="177">
        <v>3.54</v>
      </c>
      <c r="T56" s="177">
        <v>0</v>
      </c>
      <c r="U56" s="177">
        <v>9.5</v>
      </c>
      <c r="V56" s="177">
        <v>0.23</v>
      </c>
      <c r="W56" s="177">
        <v>0.35</v>
      </c>
      <c r="X56" s="177">
        <v>1.22</v>
      </c>
      <c r="Y56" s="177">
        <v>0</v>
      </c>
      <c r="Z56" s="177">
        <v>2.2999999999999998</v>
      </c>
      <c r="AA56" s="177">
        <v>13.24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17.59</v>
      </c>
      <c r="AH56" s="177">
        <v>0</v>
      </c>
      <c r="AI56" s="177">
        <v>8.0399999999999991</v>
      </c>
      <c r="AJ56" s="177">
        <v>6.43</v>
      </c>
      <c r="AK56" s="177">
        <v>73.13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3.47</v>
      </c>
      <c r="D57" s="177">
        <v>6.13</v>
      </c>
      <c r="E57" s="177">
        <v>0</v>
      </c>
      <c r="F57" s="177">
        <v>0</v>
      </c>
      <c r="G57" s="177">
        <v>16.27</v>
      </c>
      <c r="H57" s="177">
        <v>0</v>
      </c>
      <c r="I57" s="177">
        <v>18.64</v>
      </c>
      <c r="J57" s="177">
        <v>1.95</v>
      </c>
      <c r="K57" s="177">
        <v>126.33</v>
      </c>
      <c r="L57" s="177">
        <v>9.4700000000000006</v>
      </c>
      <c r="M57" s="177">
        <v>0</v>
      </c>
      <c r="N57" s="177">
        <v>0.98</v>
      </c>
      <c r="O57" s="177">
        <v>1.64</v>
      </c>
      <c r="P57" s="177">
        <v>2.2400000000000002</v>
      </c>
      <c r="Q57" s="177">
        <v>4.57</v>
      </c>
      <c r="R57" s="177">
        <v>4.49</v>
      </c>
      <c r="S57" s="177">
        <v>3.54</v>
      </c>
      <c r="T57" s="177">
        <v>0</v>
      </c>
      <c r="U57" s="177">
        <v>9.5</v>
      </c>
      <c r="V57" s="177">
        <v>0.23</v>
      </c>
      <c r="W57" s="177">
        <v>0.35</v>
      </c>
      <c r="X57" s="177">
        <v>1.22</v>
      </c>
      <c r="Y57" s="177">
        <v>0</v>
      </c>
      <c r="Z57" s="177">
        <v>2.2999999999999998</v>
      </c>
      <c r="AA57" s="177">
        <v>13.24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-13.08</v>
      </c>
      <c r="AH57" s="177">
        <v>0</v>
      </c>
      <c r="AI57" s="177">
        <v>8.0399999999999991</v>
      </c>
      <c r="AJ57" s="177">
        <v>6.43</v>
      </c>
      <c r="AK57" s="177">
        <v>73.13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3.47</v>
      </c>
      <c r="D58" s="177">
        <v>6.13</v>
      </c>
      <c r="E58" s="177">
        <v>0</v>
      </c>
      <c r="F58" s="177">
        <v>0</v>
      </c>
      <c r="G58" s="177">
        <v>16.27</v>
      </c>
      <c r="H58" s="177">
        <v>0</v>
      </c>
      <c r="I58" s="177">
        <v>18.64</v>
      </c>
      <c r="J58" s="177">
        <v>1.95</v>
      </c>
      <c r="K58" s="177">
        <v>126.33</v>
      </c>
      <c r="L58" s="177">
        <v>2.12</v>
      </c>
      <c r="M58" s="177">
        <v>0</v>
      </c>
      <c r="N58" s="177">
        <v>0.98</v>
      </c>
      <c r="O58" s="177">
        <v>1.64</v>
      </c>
      <c r="P58" s="177">
        <v>2.2400000000000002</v>
      </c>
      <c r="Q58" s="177">
        <v>4.57</v>
      </c>
      <c r="R58" s="177">
        <v>2.5499999999999998</v>
      </c>
      <c r="S58" s="177">
        <v>4.7699999999999996</v>
      </c>
      <c r="T58" s="177">
        <v>0</v>
      </c>
      <c r="U58" s="177">
        <v>9.5</v>
      </c>
      <c r="V58" s="177">
        <v>0.23</v>
      </c>
      <c r="W58" s="177">
        <v>0.35</v>
      </c>
      <c r="X58" s="177">
        <v>1.22</v>
      </c>
      <c r="Y58" s="177">
        <v>0</v>
      </c>
      <c r="Z58" s="177">
        <v>2.2999999999999998</v>
      </c>
      <c r="AA58" s="177">
        <v>13.24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-13.08</v>
      </c>
      <c r="AH58" s="177">
        <v>0</v>
      </c>
      <c r="AI58" s="177">
        <v>8.0399999999999991</v>
      </c>
      <c r="AJ58" s="177">
        <v>6.43</v>
      </c>
      <c r="AK58" s="177">
        <v>73.13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3.2</v>
      </c>
      <c r="D59" s="177">
        <v>6.13</v>
      </c>
      <c r="E59" s="177">
        <v>0</v>
      </c>
      <c r="F59" s="177">
        <v>0</v>
      </c>
      <c r="G59" s="177">
        <v>16.27</v>
      </c>
      <c r="H59" s="177">
        <v>0</v>
      </c>
      <c r="I59" s="177">
        <v>18.64</v>
      </c>
      <c r="J59" s="177">
        <v>1.95</v>
      </c>
      <c r="K59" s="177">
        <v>126.33</v>
      </c>
      <c r="L59" s="177">
        <v>2.12</v>
      </c>
      <c r="M59" s="177">
        <v>0</v>
      </c>
      <c r="N59" s="177">
        <v>0.98</v>
      </c>
      <c r="O59" s="177">
        <v>1.64</v>
      </c>
      <c r="P59" s="177">
        <v>2.2400000000000002</v>
      </c>
      <c r="Q59" s="177">
        <v>0.51</v>
      </c>
      <c r="R59" s="177">
        <v>0.67</v>
      </c>
      <c r="S59" s="177">
        <v>0.67</v>
      </c>
      <c r="T59" s="177">
        <v>0</v>
      </c>
      <c r="U59" s="177">
        <v>9.5</v>
      </c>
      <c r="V59" s="177">
        <v>0.17</v>
      </c>
      <c r="W59" s="177">
        <v>0.35</v>
      </c>
      <c r="X59" s="177">
        <v>1.22</v>
      </c>
      <c r="Y59" s="177">
        <v>0</v>
      </c>
      <c r="Z59" s="177">
        <v>2.94</v>
      </c>
      <c r="AA59" s="177">
        <v>1.24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17.59</v>
      </c>
      <c r="AH59" s="177">
        <v>0</v>
      </c>
      <c r="AI59" s="177">
        <v>8.0399999999999991</v>
      </c>
      <c r="AJ59" s="177">
        <v>6.43</v>
      </c>
      <c r="AK59" s="177">
        <v>73.13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3.2</v>
      </c>
      <c r="D60" s="177">
        <v>6.13</v>
      </c>
      <c r="E60" s="177">
        <v>0</v>
      </c>
      <c r="F60" s="177">
        <v>0</v>
      </c>
      <c r="G60" s="177">
        <v>16.27</v>
      </c>
      <c r="H60" s="177">
        <v>0</v>
      </c>
      <c r="I60" s="177">
        <v>18.64</v>
      </c>
      <c r="J60" s="177">
        <v>1.95</v>
      </c>
      <c r="K60" s="177">
        <v>126.33</v>
      </c>
      <c r="L60" s="177">
        <v>2.12</v>
      </c>
      <c r="M60" s="177">
        <v>0</v>
      </c>
      <c r="N60" s="177">
        <v>0.98</v>
      </c>
      <c r="O60" s="177">
        <v>1.64</v>
      </c>
      <c r="P60" s="177">
        <v>2.2400000000000002</v>
      </c>
      <c r="Q60" s="177">
        <v>0.51</v>
      </c>
      <c r="R60" s="177">
        <v>0.35</v>
      </c>
      <c r="S60" s="177">
        <v>0.67</v>
      </c>
      <c r="T60" s="177">
        <v>0</v>
      </c>
      <c r="U60" s="177">
        <v>9.5</v>
      </c>
      <c r="V60" s="177">
        <v>0.17</v>
      </c>
      <c r="W60" s="177">
        <v>0.35</v>
      </c>
      <c r="X60" s="177">
        <v>1.22</v>
      </c>
      <c r="Y60" s="177">
        <v>0</v>
      </c>
      <c r="Z60" s="177">
        <v>2.94</v>
      </c>
      <c r="AA60" s="177">
        <v>1.24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17.59</v>
      </c>
      <c r="AH60" s="177">
        <v>0</v>
      </c>
      <c r="AI60" s="177">
        <v>8.0399999999999991</v>
      </c>
      <c r="AJ60" s="177">
        <v>6.43</v>
      </c>
      <c r="AK60" s="177">
        <v>73.13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3.2</v>
      </c>
      <c r="D61" s="177">
        <v>6.13</v>
      </c>
      <c r="E61" s="177">
        <v>0</v>
      </c>
      <c r="F61" s="177">
        <v>0</v>
      </c>
      <c r="G61" s="177">
        <v>16.27</v>
      </c>
      <c r="H61" s="177">
        <v>0</v>
      </c>
      <c r="I61" s="177">
        <v>0</v>
      </c>
      <c r="J61" s="177">
        <v>20.59</v>
      </c>
      <c r="K61" s="177">
        <v>126.33</v>
      </c>
      <c r="L61" s="177">
        <v>2.12</v>
      </c>
      <c r="M61" s="177">
        <v>0</v>
      </c>
      <c r="N61" s="177">
        <v>0.98</v>
      </c>
      <c r="O61" s="177">
        <v>1.64</v>
      </c>
      <c r="P61" s="177">
        <v>2.2400000000000002</v>
      </c>
      <c r="Q61" s="177">
        <v>0.51</v>
      </c>
      <c r="R61" s="177">
        <v>0.35</v>
      </c>
      <c r="S61" s="177">
        <v>0.67</v>
      </c>
      <c r="T61" s="177">
        <v>0</v>
      </c>
      <c r="U61" s="177">
        <v>9.5</v>
      </c>
      <c r="V61" s="177">
        <v>0.17</v>
      </c>
      <c r="W61" s="177">
        <v>0.35</v>
      </c>
      <c r="X61" s="177">
        <v>1.22</v>
      </c>
      <c r="Y61" s="177">
        <v>0</v>
      </c>
      <c r="Z61" s="177">
        <v>2.2999999999999998</v>
      </c>
      <c r="AA61" s="177">
        <v>0.74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17.59</v>
      </c>
      <c r="AH61" s="177">
        <v>0</v>
      </c>
      <c r="AI61" s="177">
        <v>8.0399999999999991</v>
      </c>
      <c r="AJ61" s="177">
        <v>6.43</v>
      </c>
      <c r="AK61" s="177">
        <v>73.13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3.2</v>
      </c>
      <c r="D62" s="177">
        <v>6.13</v>
      </c>
      <c r="E62" s="177">
        <v>0</v>
      </c>
      <c r="F62" s="177">
        <v>0</v>
      </c>
      <c r="G62" s="177">
        <v>16.27</v>
      </c>
      <c r="H62" s="177">
        <v>0</v>
      </c>
      <c r="I62" s="177">
        <v>0</v>
      </c>
      <c r="J62" s="177">
        <v>20.59</v>
      </c>
      <c r="K62" s="177">
        <v>126.33</v>
      </c>
      <c r="L62" s="177">
        <v>2.12</v>
      </c>
      <c r="M62" s="177">
        <v>0</v>
      </c>
      <c r="N62" s="177">
        <v>0.98</v>
      </c>
      <c r="O62" s="177">
        <v>1.64</v>
      </c>
      <c r="P62" s="177">
        <v>2.2400000000000002</v>
      </c>
      <c r="Q62" s="177">
        <v>0.51</v>
      </c>
      <c r="R62" s="177">
        <v>0.35</v>
      </c>
      <c r="S62" s="177">
        <v>0.67</v>
      </c>
      <c r="T62" s="177">
        <v>0</v>
      </c>
      <c r="U62" s="177">
        <v>9.5</v>
      </c>
      <c r="V62" s="177">
        <v>0.17</v>
      </c>
      <c r="W62" s="177">
        <v>0.35</v>
      </c>
      <c r="X62" s="177">
        <v>1.22</v>
      </c>
      <c r="Y62" s="177">
        <v>0</v>
      </c>
      <c r="Z62" s="177">
        <v>2.2999999999999998</v>
      </c>
      <c r="AA62" s="177">
        <v>0.74</v>
      </c>
      <c r="AB62" s="177">
        <v>0</v>
      </c>
      <c r="AC62" s="177">
        <v>12.1</v>
      </c>
      <c r="AD62" s="177">
        <v>6.82</v>
      </c>
      <c r="AE62" s="177">
        <v>0</v>
      </c>
      <c r="AF62" s="177">
        <v>0</v>
      </c>
      <c r="AG62" s="177">
        <v>17.59</v>
      </c>
      <c r="AH62" s="177">
        <v>0</v>
      </c>
      <c r="AI62" s="177">
        <v>8.0399999999999991</v>
      </c>
      <c r="AJ62" s="177">
        <v>6.43</v>
      </c>
      <c r="AK62" s="177">
        <v>73.13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2.93</v>
      </c>
      <c r="D63" s="177">
        <v>6.13</v>
      </c>
      <c r="E63" s="177">
        <v>0</v>
      </c>
      <c r="F63" s="177">
        <v>0</v>
      </c>
      <c r="G63" s="177">
        <v>16.27</v>
      </c>
      <c r="H63" s="177">
        <v>0</v>
      </c>
      <c r="I63" s="177">
        <v>0</v>
      </c>
      <c r="J63" s="177">
        <v>20.59</v>
      </c>
      <c r="K63" s="177">
        <v>30.63</v>
      </c>
      <c r="L63" s="177">
        <v>2.12</v>
      </c>
      <c r="M63" s="177">
        <v>0</v>
      </c>
      <c r="N63" s="177">
        <v>0.98</v>
      </c>
      <c r="O63" s="177">
        <v>1.64</v>
      </c>
      <c r="P63" s="177">
        <v>2.2400000000000002</v>
      </c>
      <c r="Q63" s="177">
        <v>0.51</v>
      </c>
      <c r="R63" s="177">
        <v>0.35</v>
      </c>
      <c r="S63" s="177">
        <v>0.67</v>
      </c>
      <c r="T63" s="177">
        <v>0</v>
      </c>
      <c r="U63" s="177">
        <v>9.5</v>
      </c>
      <c r="V63" s="177">
        <v>0.17</v>
      </c>
      <c r="W63" s="177">
        <v>0.35</v>
      </c>
      <c r="X63" s="177">
        <v>1.22</v>
      </c>
      <c r="Y63" s="177">
        <v>0</v>
      </c>
      <c r="Z63" s="177">
        <v>2.2999999999999998</v>
      </c>
      <c r="AA63" s="177">
        <v>0.74</v>
      </c>
      <c r="AB63" s="177">
        <v>0</v>
      </c>
      <c r="AC63" s="177">
        <v>12.1</v>
      </c>
      <c r="AD63" s="177">
        <v>6.82</v>
      </c>
      <c r="AE63" s="177">
        <v>0</v>
      </c>
      <c r="AF63" s="177">
        <v>0</v>
      </c>
      <c r="AG63" s="177">
        <v>17.59</v>
      </c>
      <c r="AH63" s="177">
        <v>0</v>
      </c>
      <c r="AI63" s="177">
        <v>8.0399999999999991</v>
      </c>
      <c r="AJ63" s="177">
        <v>6.43</v>
      </c>
      <c r="AK63" s="177">
        <v>73.13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2.93</v>
      </c>
      <c r="D64" s="177">
        <v>6.13</v>
      </c>
      <c r="E64" s="177">
        <v>0</v>
      </c>
      <c r="F64" s="177">
        <v>0</v>
      </c>
      <c r="G64" s="177">
        <v>16.27</v>
      </c>
      <c r="H64" s="177">
        <v>0</v>
      </c>
      <c r="I64" s="177">
        <v>0</v>
      </c>
      <c r="J64" s="177">
        <v>20.59</v>
      </c>
      <c r="K64" s="177">
        <v>5.36</v>
      </c>
      <c r="L64" s="177">
        <v>2.12</v>
      </c>
      <c r="M64" s="177">
        <v>0</v>
      </c>
      <c r="N64" s="177">
        <v>0.98</v>
      </c>
      <c r="O64" s="177">
        <v>1.64</v>
      </c>
      <c r="P64" s="177">
        <v>2.2400000000000002</v>
      </c>
      <c r="Q64" s="177">
        <v>0.51</v>
      </c>
      <c r="R64" s="177">
        <v>0.35</v>
      </c>
      <c r="S64" s="177">
        <v>0.67</v>
      </c>
      <c r="T64" s="177">
        <v>0</v>
      </c>
      <c r="U64" s="177">
        <v>9.5</v>
      </c>
      <c r="V64" s="177">
        <v>0.17</v>
      </c>
      <c r="W64" s="177">
        <v>0.35</v>
      </c>
      <c r="X64" s="177">
        <v>1.22</v>
      </c>
      <c r="Y64" s="177">
        <v>0</v>
      </c>
      <c r="Z64" s="177">
        <v>2.2999999999999998</v>
      </c>
      <c r="AA64" s="177">
        <v>0.74</v>
      </c>
      <c r="AB64" s="177">
        <v>0</v>
      </c>
      <c r="AC64" s="177">
        <v>12.1</v>
      </c>
      <c r="AD64" s="177">
        <v>6.82</v>
      </c>
      <c r="AE64" s="177">
        <v>0</v>
      </c>
      <c r="AF64" s="177">
        <v>0</v>
      </c>
      <c r="AG64" s="177">
        <v>17.59</v>
      </c>
      <c r="AH64" s="177">
        <v>0</v>
      </c>
      <c r="AI64" s="177">
        <v>8.0399999999999991</v>
      </c>
      <c r="AJ64" s="177">
        <v>6.43</v>
      </c>
      <c r="AK64" s="177">
        <v>73.13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2.93</v>
      </c>
      <c r="D65" s="177">
        <v>6.13</v>
      </c>
      <c r="E65" s="177">
        <v>0</v>
      </c>
      <c r="F65" s="177">
        <v>0</v>
      </c>
      <c r="G65" s="177">
        <v>16.27</v>
      </c>
      <c r="H65" s="177">
        <v>0</v>
      </c>
      <c r="I65" s="177">
        <v>0</v>
      </c>
      <c r="J65" s="177">
        <v>20.59</v>
      </c>
      <c r="K65" s="177">
        <v>5.36</v>
      </c>
      <c r="L65" s="177">
        <v>2.12</v>
      </c>
      <c r="M65" s="177">
        <v>0</v>
      </c>
      <c r="N65" s="177">
        <v>0.98</v>
      </c>
      <c r="O65" s="177">
        <v>1.64</v>
      </c>
      <c r="P65" s="177">
        <v>2.2400000000000002</v>
      </c>
      <c r="Q65" s="177">
        <v>0.51</v>
      </c>
      <c r="R65" s="177">
        <v>0.35</v>
      </c>
      <c r="S65" s="177">
        <v>0.67</v>
      </c>
      <c r="T65" s="177">
        <v>0</v>
      </c>
      <c r="U65" s="177">
        <v>9.5</v>
      </c>
      <c r="V65" s="177">
        <v>0.17</v>
      </c>
      <c r="W65" s="177">
        <v>0.35</v>
      </c>
      <c r="X65" s="177">
        <v>1.22</v>
      </c>
      <c r="Y65" s="177">
        <v>0</v>
      </c>
      <c r="Z65" s="177">
        <v>2.2999999999999998</v>
      </c>
      <c r="AA65" s="177">
        <v>0.56999999999999995</v>
      </c>
      <c r="AB65" s="177">
        <v>0</v>
      </c>
      <c r="AC65" s="177">
        <v>12.1</v>
      </c>
      <c r="AD65" s="177">
        <v>6.82</v>
      </c>
      <c r="AE65" s="177">
        <v>0</v>
      </c>
      <c r="AF65" s="177">
        <v>0</v>
      </c>
      <c r="AG65" s="177">
        <v>17.59</v>
      </c>
      <c r="AH65" s="177">
        <v>0</v>
      </c>
      <c r="AI65" s="177">
        <v>8.0399999999999991</v>
      </c>
      <c r="AJ65" s="177">
        <v>6.43</v>
      </c>
      <c r="AK65" s="177">
        <v>73.13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2.93</v>
      </c>
      <c r="D66" s="177">
        <v>6.13</v>
      </c>
      <c r="E66" s="177">
        <v>0</v>
      </c>
      <c r="F66" s="177">
        <v>0</v>
      </c>
      <c r="G66" s="177">
        <v>16.27</v>
      </c>
      <c r="H66" s="177">
        <v>0</v>
      </c>
      <c r="I66" s="177">
        <v>0</v>
      </c>
      <c r="J66" s="177">
        <v>20.59</v>
      </c>
      <c r="K66" s="177">
        <v>5.36</v>
      </c>
      <c r="L66" s="177">
        <v>2.12</v>
      </c>
      <c r="M66" s="177">
        <v>0</v>
      </c>
      <c r="N66" s="177">
        <v>0.98</v>
      </c>
      <c r="O66" s="177">
        <v>1.64</v>
      </c>
      <c r="P66" s="177">
        <v>2.2400000000000002</v>
      </c>
      <c r="Q66" s="177">
        <v>0.51</v>
      </c>
      <c r="R66" s="177">
        <v>0.35</v>
      </c>
      <c r="S66" s="177">
        <v>0.67</v>
      </c>
      <c r="T66" s="177">
        <v>0</v>
      </c>
      <c r="U66" s="177">
        <v>9.5</v>
      </c>
      <c r="V66" s="177">
        <v>0.17</v>
      </c>
      <c r="W66" s="177">
        <v>0.35</v>
      </c>
      <c r="X66" s="177">
        <v>1.22</v>
      </c>
      <c r="Y66" s="177">
        <v>0</v>
      </c>
      <c r="Z66" s="177">
        <v>2.2999999999999998</v>
      </c>
      <c r="AA66" s="177">
        <v>0.56999999999999995</v>
      </c>
      <c r="AB66" s="177">
        <v>0</v>
      </c>
      <c r="AC66" s="177">
        <v>12.1</v>
      </c>
      <c r="AD66" s="177">
        <v>6.82</v>
      </c>
      <c r="AE66" s="177">
        <v>0</v>
      </c>
      <c r="AF66" s="177">
        <v>0</v>
      </c>
      <c r="AG66" s="177">
        <v>17.59</v>
      </c>
      <c r="AH66" s="177">
        <v>0</v>
      </c>
      <c r="AI66" s="177">
        <v>8.0399999999999991</v>
      </c>
      <c r="AJ66" s="177">
        <v>6.43</v>
      </c>
      <c r="AK66" s="177">
        <v>73.13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2.93</v>
      </c>
      <c r="D67" s="177">
        <v>6.13</v>
      </c>
      <c r="E67" s="177">
        <v>0</v>
      </c>
      <c r="F67" s="177">
        <v>0</v>
      </c>
      <c r="G67" s="177">
        <v>16.27</v>
      </c>
      <c r="H67" s="177">
        <v>0</v>
      </c>
      <c r="I67" s="177">
        <v>0</v>
      </c>
      <c r="J67" s="177">
        <v>20.59</v>
      </c>
      <c r="K67" s="177">
        <v>5.36</v>
      </c>
      <c r="L67" s="177">
        <v>2.12</v>
      </c>
      <c r="M67" s="177">
        <v>0</v>
      </c>
      <c r="N67" s="177">
        <v>0.98</v>
      </c>
      <c r="O67" s="177">
        <v>1.64</v>
      </c>
      <c r="P67" s="177">
        <v>2.2400000000000002</v>
      </c>
      <c r="Q67" s="177">
        <v>0.17</v>
      </c>
      <c r="R67" s="177">
        <v>0.35</v>
      </c>
      <c r="S67" s="177">
        <v>0.67</v>
      </c>
      <c r="T67" s="177">
        <v>0</v>
      </c>
      <c r="U67" s="177">
        <v>9.5</v>
      </c>
      <c r="V67" s="177">
        <v>0.17</v>
      </c>
      <c r="W67" s="177">
        <v>0.35</v>
      </c>
      <c r="X67" s="177">
        <v>1.22</v>
      </c>
      <c r="Y67" s="177">
        <v>0</v>
      </c>
      <c r="Z67" s="177">
        <v>2.2999999999999998</v>
      </c>
      <c r="AA67" s="177">
        <v>0.74</v>
      </c>
      <c r="AB67" s="177">
        <v>0</v>
      </c>
      <c r="AC67" s="177">
        <v>12.1</v>
      </c>
      <c r="AD67" s="177">
        <v>6.82</v>
      </c>
      <c r="AE67" s="177">
        <v>0</v>
      </c>
      <c r="AF67" s="177">
        <v>0</v>
      </c>
      <c r="AG67" s="177">
        <v>17.59</v>
      </c>
      <c r="AH67" s="177">
        <v>0</v>
      </c>
      <c r="AI67" s="177">
        <v>8.0399999999999991</v>
      </c>
      <c r="AJ67" s="177">
        <v>6.43</v>
      </c>
      <c r="AK67" s="177">
        <v>73.13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2.93</v>
      </c>
      <c r="D68" s="177">
        <v>6.13</v>
      </c>
      <c r="E68" s="177">
        <v>0</v>
      </c>
      <c r="F68" s="177">
        <v>0</v>
      </c>
      <c r="G68" s="177">
        <v>16.27</v>
      </c>
      <c r="H68" s="177">
        <v>0</v>
      </c>
      <c r="I68" s="177">
        <v>0</v>
      </c>
      <c r="J68" s="177">
        <v>20.59</v>
      </c>
      <c r="K68" s="177">
        <v>5.36</v>
      </c>
      <c r="L68" s="177">
        <v>2.12</v>
      </c>
      <c r="M68" s="177">
        <v>0</v>
      </c>
      <c r="N68" s="177">
        <v>0.98</v>
      </c>
      <c r="O68" s="177">
        <v>1.64</v>
      </c>
      <c r="P68" s="177">
        <v>2.2400000000000002</v>
      </c>
      <c r="Q68" s="177">
        <v>0.17</v>
      </c>
      <c r="R68" s="177">
        <v>0.35</v>
      </c>
      <c r="S68" s="177">
        <v>0.67</v>
      </c>
      <c r="T68" s="177">
        <v>0</v>
      </c>
      <c r="U68" s="177">
        <v>9.5</v>
      </c>
      <c r="V68" s="177">
        <v>0.17</v>
      </c>
      <c r="W68" s="177">
        <v>0.35</v>
      </c>
      <c r="X68" s="177">
        <v>1.22</v>
      </c>
      <c r="Y68" s="177">
        <v>0</v>
      </c>
      <c r="Z68" s="177">
        <v>2.2999999999999998</v>
      </c>
      <c r="AA68" s="177">
        <v>0.74</v>
      </c>
      <c r="AB68" s="177">
        <v>0</v>
      </c>
      <c r="AC68" s="177">
        <v>12.1</v>
      </c>
      <c r="AD68" s="177">
        <v>6.82</v>
      </c>
      <c r="AE68" s="177">
        <v>0</v>
      </c>
      <c r="AF68" s="177">
        <v>0</v>
      </c>
      <c r="AG68" s="177">
        <v>17.59</v>
      </c>
      <c r="AH68" s="177">
        <v>0</v>
      </c>
      <c r="AI68" s="177">
        <v>8.0399999999999991</v>
      </c>
      <c r="AJ68" s="177">
        <v>6.43</v>
      </c>
      <c r="AK68" s="177">
        <v>73.13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2.93</v>
      </c>
      <c r="D69" s="177">
        <v>6.13</v>
      </c>
      <c r="E69" s="177">
        <v>0</v>
      </c>
      <c r="F69" s="177">
        <v>0</v>
      </c>
      <c r="G69" s="177">
        <v>16.27</v>
      </c>
      <c r="H69" s="177">
        <v>0</v>
      </c>
      <c r="I69" s="177">
        <v>0</v>
      </c>
      <c r="J69" s="177">
        <v>20.59</v>
      </c>
      <c r="K69" s="177">
        <v>5.36</v>
      </c>
      <c r="L69" s="177">
        <v>2.12</v>
      </c>
      <c r="M69" s="177">
        <v>0</v>
      </c>
      <c r="N69" s="177">
        <v>0.98</v>
      </c>
      <c r="O69" s="177">
        <v>1.64</v>
      </c>
      <c r="P69" s="177">
        <v>2.2400000000000002</v>
      </c>
      <c r="Q69" s="177">
        <v>0.17</v>
      </c>
      <c r="R69" s="177">
        <v>0.35</v>
      </c>
      <c r="S69" s="177">
        <v>0.67</v>
      </c>
      <c r="T69" s="177">
        <v>0</v>
      </c>
      <c r="U69" s="177">
        <v>9.5</v>
      </c>
      <c r="V69" s="177">
        <v>0.17</v>
      </c>
      <c r="W69" s="177">
        <v>0.35</v>
      </c>
      <c r="X69" s="177">
        <v>1.22</v>
      </c>
      <c r="Y69" s="177">
        <v>0</v>
      </c>
      <c r="Z69" s="177">
        <v>2.2999999999999998</v>
      </c>
      <c r="AA69" s="177">
        <v>0.74</v>
      </c>
      <c r="AB69" s="177">
        <v>0</v>
      </c>
      <c r="AC69" s="177">
        <v>12.1</v>
      </c>
      <c r="AD69" s="177">
        <v>6.82</v>
      </c>
      <c r="AE69" s="177">
        <v>0</v>
      </c>
      <c r="AF69" s="177">
        <v>0</v>
      </c>
      <c r="AG69" s="177">
        <v>17.59</v>
      </c>
      <c r="AH69" s="177">
        <v>0</v>
      </c>
      <c r="AI69" s="177">
        <v>8.0399999999999991</v>
      </c>
      <c r="AJ69" s="177">
        <v>6.43</v>
      </c>
      <c r="AK69" s="177">
        <v>73.13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2.93</v>
      </c>
      <c r="D70" s="177">
        <v>6.13</v>
      </c>
      <c r="E70" s="177">
        <v>0</v>
      </c>
      <c r="F70" s="177">
        <v>0</v>
      </c>
      <c r="G70" s="177">
        <v>16.27</v>
      </c>
      <c r="H70" s="177">
        <v>0</v>
      </c>
      <c r="I70" s="177">
        <v>0</v>
      </c>
      <c r="J70" s="177">
        <v>20.59</v>
      </c>
      <c r="K70" s="177">
        <v>5.36</v>
      </c>
      <c r="L70" s="177">
        <v>2.12</v>
      </c>
      <c r="M70" s="177">
        <v>0</v>
      </c>
      <c r="N70" s="177">
        <v>0.98</v>
      </c>
      <c r="O70" s="177">
        <v>1.64</v>
      </c>
      <c r="P70" s="177">
        <v>2.2400000000000002</v>
      </c>
      <c r="Q70" s="177">
        <v>0.17</v>
      </c>
      <c r="R70" s="177">
        <v>0.35</v>
      </c>
      <c r="S70" s="177">
        <v>0.67</v>
      </c>
      <c r="T70" s="177">
        <v>0</v>
      </c>
      <c r="U70" s="177">
        <v>9.5</v>
      </c>
      <c r="V70" s="177">
        <v>0.17</v>
      </c>
      <c r="W70" s="177">
        <v>0.35</v>
      </c>
      <c r="X70" s="177">
        <v>1.22</v>
      </c>
      <c r="Y70" s="177">
        <v>0</v>
      </c>
      <c r="Z70" s="177">
        <v>2.2999999999999998</v>
      </c>
      <c r="AA70" s="177">
        <v>0.74</v>
      </c>
      <c r="AB70" s="177">
        <v>0</v>
      </c>
      <c r="AC70" s="177">
        <v>12.1</v>
      </c>
      <c r="AD70" s="177">
        <v>6.82</v>
      </c>
      <c r="AE70" s="177">
        <v>0</v>
      </c>
      <c r="AF70" s="177">
        <v>0</v>
      </c>
      <c r="AG70" s="177">
        <v>17.59</v>
      </c>
      <c r="AH70" s="177">
        <v>0</v>
      </c>
      <c r="AI70" s="177">
        <v>8.0399999999999991</v>
      </c>
      <c r="AJ70" s="177">
        <v>6.43</v>
      </c>
      <c r="AK70" s="177">
        <v>73.13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3.2</v>
      </c>
      <c r="D71" s="177">
        <v>6.13</v>
      </c>
      <c r="E71" s="177">
        <v>0</v>
      </c>
      <c r="F71" s="177">
        <v>0</v>
      </c>
      <c r="G71" s="177">
        <v>16.27</v>
      </c>
      <c r="H71" s="177">
        <v>0</v>
      </c>
      <c r="I71" s="177">
        <v>0</v>
      </c>
      <c r="J71" s="177">
        <v>20.59</v>
      </c>
      <c r="K71" s="177">
        <v>5.36</v>
      </c>
      <c r="L71" s="177">
        <v>2.12</v>
      </c>
      <c r="M71" s="177">
        <v>0</v>
      </c>
      <c r="N71" s="177">
        <v>0.98</v>
      </c>
      <c r="O71" s="177">
        <v>1.64</v>
      </c>
      <c r="P71" s="177">
        <v>2.2400000000000002</v>
      </c>
      <c r="Q71" s="177">
        <v>0.24</v>
      </c>
      <c r="R71" s="177">
        <v>0.35</v>
      </c>
      <c r="S71" s="177">
        <v>0.67</v>
      </c>
      <c r="T71" s="177">
        <v>0</v>
      </c>
      <c r="U71" s="177">
        <v>9.5</v>
      </c>
      <c r="V71" s="177">
        <v>0.17</v>
      </c>
      <c r="W71" s="177">
        <v>0.35</v>
      </c>
      <c r="X71" s="177">
        <v>1.22</v>
      </c>
      <c r="Y71" s="177">
        <v>0</v>
      </c>
      <c r="Z71" s="177">
        <v>2.2999999999999998</v>
      </c>
      <c r="AA71" s="177">
        <v>0.74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17.59</v>
      </c>
      <c r="AH71" s="177">
        <v>0</v>
      </c>
      <c r="AI71" s="177">
        <v>8.0399999999999991</v>
      </c>
      <c r="AJ71" s="177">
        <v>6.43</v>
      </c>
      <c r="AK71" s="177">
        <v>73.13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3.2</v>
      </c>
      <c r="D72" s="177">
        <v>6.13</v>
      </c>
      <c r="E72" s="177">
        <v>0</v>
      </c>
      <c r="F72" s="177">
        <v>0</v>
      </c>
      <c r="G72" s="177">
        <v>16.27</v>
      </c>
      <c r="H72" s="177">
        <v>0</v>
      </c>
      <c r="I72" s="177">
        <v>0</v>
      </c>
      <c r="J72" s="177">
        <v>20.59</v>
      </c>
      <c r="K72" s="177">
        <v>5.36</v>
      </c>
      <c r="L72" s="177">
        <v>2.12</v>
      </c>
      <c r="M72" s="177">
        <v>0</v>
      </c>
      <c r="N72" s="177">
        <v>0.98</v>
      </c>
      <c r="O72" s="177">
        <v>1.64</v>
      </c>
      <c r="P72" s="177">
        <v>2.2400000000000002</v>
      </c>
      <c r="Q72" s="177">
        <v>0.24</v>
      </c>
      <c r="R72" s="177">
        <v>0.35</v>
      </c>
      <c r="S72" s="177">
        <v>0.67</v>
      </c>
      <c r="T72" s="177">
        <v>0</v>
      </c>
      <c r="U72" s="177">
        <v>9.5</v>
      </c>
      <c r="V72" s="177">
        <v>0.17</v>
      </c>
      <c r="W72" s="177">
        <v>0.35</v>
      </c>
      <c r="X72" s="177">
        <v>1.22</v>
      </c>
      <c r="Y72" s="177">
        <v>0</v>
      </c>
      <c r="Z72" s="177">
        <v>2.2999999999999998</v>
      </c>
      <c r="AA72" s="177">
        <v>0.74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17.59</v>
      </c>
      <c r="AH72" s="177">
        <v>0</v>
      </c>
      <c r="AI72" s="177">
        <v>8.0399999999999991</v>
      </c>
      <c r="AJ72" s="177">
        <v>6.43</v>
      </c>
      <c r="AK72" s="177">
        <v>73.13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9.33</v>
      </c>
      <c r="E73" s="177">
        <v>0</v>
      </c>
      <c r="F73" s="177">
        <v>0</v>
      </c>
      <c r="G73" s="177">
        <v>16.27</v>
      </c>
      <c r="H73" s="177">
        <v>0</v>
      </c>
      <c r="I73" s="177">
        <v>0</v>
      </c>
      <c r="J73" s="177">
        <v>20.59</v>
      </c>
      <c r="K73" s="177">
        <v>5.36</v>
      </c>
      <c r="L73" s="177">
        <v>2.12</v>
      </c>
      <c r="M73" s="177">
        <v>0</v>
      </c>
      <c r="N73" s="177">
        <v>0.98</v>
      </c>
      <c r="O73" s="177">
        <v>1.64</v>
      </c>
      <c r="P73" s="177">
        <v>2.2400000000000002</v>
      </c>
      <c r="Q73" s="177">
        <v>0.24</v>
      </c>
      <c r="R73" s="177">
        <v>0.35</v>
      </c>
      <c r="S73" s="177">
        <v>0.67</v>
      </c>
      <c r="T73" s="177">
        <v>0</v>
      </c>
      <c r="U73" s="177">
        <v>9.5</v>
      </c>
      <c r="V73" s="177">
        <v>0.17</v>
      </c>
      <c r="W73" s="177">
        <v>0.28999999999999998</v>
      </c>
      <c r="X73" s="177">
        <v>1.22</v>
      </c>
      <c r="Y73" s="177">
        <v>0</v>
      </c>
      <c r="Z73" s="177">
        <v>2.2999999999999998</v>
      </c>
      <c r="AA73" s="177">
        <v>0.74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17.59</v>
      </c>
      <c r="AH73" s="177">
        <v>0</v>
      </c>
      <c r="AI73" s="177">
        <v>8.0399999999999991</v>
      </c>
      <c r="AJ73" s="177">
        <v>6.43</v>
      </c>
      <c r="AK73" s="177">
        <v>73.13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9.33</v>
      </c>
      <c r="E74" s="177">
        <v>0</v>
      </c>
      <c r="F74" s="177">
        <v>0</v>
      </c>
      <c r="G74" s="177">
        <v>16.27</v>
      </c>
      <c r="H74" s="177">
        <v>0</v>
      </c>
      <c r="I74" s="177">
        <v>0</v>
      </c>
      <c r="J74" s="177">
        <v>20.59</v>
      </c>
      <c r="K74" s="177">
        <v>5.36</v>
      </c>
      <c r="L74" s="177">
        <v>2.12</v>
      </c>
      <c r="M74" s="177">
        <v>0</v>
      </c>
      <c r="N74" s="177">
        <v>0.98</v>
      </c>
      <c r="O74" s="177">
        <v>1.64</v>
      </c>
      <c r="P74" s="177">
        <v>2.2400000000000002</v>
      </c>
      <c r="Q74" s="177">
        <v>0.24</v>
      </c>
      <c r="R74" s="177">
        <v>0.35</v>
      </c>
      <c r="S74" s="177">
        <v>0.67</v>
      </c>
      <c r="T74" s="177">
        <v>0</v>
      </c>
      <c r="U74" s="177">
        <v>9.5</v>
      </c>
      <c r="V74" s="177">
        <v>0.17</v>
      </c>
      <c r="W74" s="177">
        <v>0.28999999999999998</v>
      </c>
      <c r="X74" s="177">
        <v>1.22</v>
      </c>
      <c r="Y74" s="177">
        <v>0</v>
      </c>
      <c r="Z74" s="177">
        <v>2.2999999999999998</v>
      </c>
      <c r="AA74" s="177">
        <v>0.74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17.59</v>
      </c>
      <c r="AH74" s="177">
        <v>0</v>
      </c>
      <c r="AI74" s="177">
        <v>8.0399999999999991</v>
      </c>
      <c r="AJ74" s="177">
        <v>6.43</v>
      </c>
      <c r="AK74" s="177">
        <v>73.13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9.6</v>
      </c>
      <c r="E75" s="177">
        <v>0</v>
      </c>
      <c r="F75" s="177">
        <v>0</v>
      </c>
      <c r="G75" s="177">
        <v>16.27</v>
      </c>
      <c r="H75" s="177">
        <v>0</v>
      </c>
      <c r="I75" s="177">
        <v>0</v>
      </c>
      <c r="J75" s="177">
        <v>20.59</v>
      </c>
      <c r="K75" s="177">
        <v>5.36</v>
      </c>
      <c r="L75" s="177">
        <v>2.12</v>
      </c>
      <c r="M75" s="177">
        <v>0</v>
      </c>
      <c r="N75" s="177">
        <v>0.98</v>
      </c>
      <c r="O75" s="177">
        <v>1.64</v>
      </c>
      <c r="P75" s="177">
        <v>2.2400000000000002</v>
      </c>
      <c r="Q75" s="177">
        <v>0.24</v>
      </c>
      <c r="R75" s="177">
        <v>0.35</v>
      </c>
      <c r="S75" s="177">
        <v>0.67</v>
      </c>
      <c r="T75" s="177">
        <v>0</v>
      </c>
      <c r="U75" s="177">
        <v>9.5</v>
      </c>
      <c r="V75" s="177">
        <v>0.17</v>
      </c>
      <c r="W75" s="177">
        <v>0.28999999999999998</v>
      </c>
      <c r="X75" s="177">
        <v>1.22</v>
      </c>
      <c r="Y75" s="177">
        <v>0</v>
      </c>
      <c r="Z75" s="177">
        <v>2.2999999999999998</v>
      </c>
      <c r="AA75" s="177">
        <v>0.74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17.59</v>
      </c>
      <c r="AH75" s="177">
        <v>0</v>
      </c>
      <c r="AI75" s="177">
        <v>8.0399999999999991</v>
      </c>
      <c r="AJ75" s="177">
        <v>0</v>
      </c>
      <c r="AK75" s="177">
        <v>73.349999999999994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9.6</v>
      </c>
      <c r="E76" s="177">
        <v>0</v>
      </c>
      <c r="F76" s="177">
        <v>0</v>
      </c>
      <c r="G76" s="177">
        <v>16.27</v>
      </c>
      <c r="H76" s="177">
        <v>0</v>
      </c>
      <c r="I76" s="177">
        <v>0</v>
      </c>
      <c r="J76" s="177">
        <v>20.59</v>
      </c>
      <c r="K76" s="177">
        <v>5.36</v>
      </c>
      <c r="L76" s="177">
        <v>2.12</v>
      </c>
      <c r="M76" s="177">
        <v>0</v>
      </c>
      <c r="N76" s="177">
        <v>0.98</v>
      </c>
      <c r="O76" s="177">
        <v>1.64</v>
      </c>
      <c r="P76" s="177">
        <v>2.2400000000000002</v>
      </c>
      <c r="Q76" s="177">
        <v>0.24</v>
      </c>
      <c r="R76" s="177">
        <v>0.35</v>
      </c>
      <c r="S76" s="177">
        <v>0.67</v>
      </c>
      <c r="T76" s="177">
        <v>0</v>
      </c>
      <c r="U76" s="177">
        <v>9.5</v>
      </c>
      <c r="V76" s="177">
        <v>0.17</v>
      </c>
      <c r="W76" s="177">
        <v>0.28999999999999998</v>
      </c>
      <c r="X76" s="177">
        <v>1.22</v>
      </c>
      <c r="Y76" s="177">
        <v>0</v>
      </c>
      <c r="Z76" s="177">
        <v>2.2999999999999998</v>
      </c>
      <c r="AA76" s="177">
        <v>0.74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17.59</v>
      </c>
      <c r="AH76" s="177">
        <v>0</v>
      </c>
      <c r="AI76" s="177">
        <v>8.0399999999999991</v>
      </c>
      <c r="AJ76" s="177">
        <v>0</v>
      </c>
      <c r="AK76" s="177">
        <v>73.349999999999994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9.6</v>
      </c>
      <c r="E77" s="177">
        <v>0</v>
      </c>
      <c r="F77" s="177">
        <v>0</v>
      </c>
      <c r="G77" s="177">
        <v>16.27</v>
      </c>
      <c r="H77" s="177">
        <v>0</v>
      </c>
      <c r="I77" s="177">
        <v>0</v>
      </c>
      <c r="J77" s="177">
        <v>20.59</v>
      </c>
      <c r="K77" s="177">
        <v>5.36</v>
      </c>
      <c r="L77" s="177">
        <v>2.12</v>
      </c>
      <c r="M77" s="177">
        <v>0</v>
      </c>
      <c r="N77" s="177">
        <v>0.98</v>
      </c>
      <c r="O77" s="177">
        <v>1.64</v>
      </c>
      <c r="P77" s="177">
        <v>2.2400000000000002</v>
      </c>
      <c r="Q77" s="177">
        <v>0.17</v>
      </c>
      <c r="R77" s="177">
        <v>0.35</v>
      </c>
      <c r="S77" s="177">
        <v>0.67</v>
      </c>
      <c r="T77" s="177">
        <v>0</v>
      </c>
      <c r="U77" s="177">
        <v>9.5</v>
      </c>
      <c r="V77" s="177">
        <v>0.17</v>
      </c>
      <c r="W77" s="177">
        <v>0.28999999999999998</v>
      </c>
      <c r="X77" s="177">
        <v>1.22</v>
      </c>
      <c r="Y77" s="177">
        <v>0</v>
      </c>
      <c r="Z77" s="177">
        <v>2.2999999999999998</v>
      </c>
      <c r="AA77" s="177">
        <v>0.74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17.59</v>
      </c>
      <c r="AH77" s="177">
        <v>0</v>
      </c>
      <c r="AI77" s="177">
        <v>8.0399999999999991</v>
      </c>
      <c r="AJ77" s="177">
        <v>0</v>
      </c>
      <c r="AK77" s="177">
        <v>73.349999999999994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9.6</v>
      </c>
      <c r="E78" s="177">
        <v>0</v>
      </c>
      <c r="F78" s="177">
        <v>0</v>
      </c>
      <c r="G78" s="177">
        <v>16.27</v>
      </c>
      <c r="H78" s="177">
        <v>0</v>
      </c>
      <c r="I78" s="177">
        <v>0</v>
      </c>
      <c r="J78" s="177">
        <v>20.59</v>
      </c>
      <c r="K78" s="177">
        <v>24.58</v>
      </c>
      <c r="L78" s="177">
        <v>2.12</v>
      </c>
      <c r="M78" s="177">
        <v>0</v>
      </c>
      <c r="N78" s="177">
        <v>0.98</v>
      </c>
      <c r="O78" s="177">
        <v>1.64</v>
      </c>
      <c r="P78" s="177">
        <v>2.2400000000000002</v>
      </c>
      <c r="Q78" s="177">
        <v>0.17</v>
      </c>
      <c r="R78" s="177">
        <v>0.35</v>
      </c>
      <c r="S78" s="177">
        <v>0.67</v>
      </c>
      <c r="T78" s="177">
        <v>0</v>
      </c>
      <c r="U78" s="177">
        <v>9.5</v>
      </c>
      <c r="V78" s="177">
        <v>0.17</v>
      </c>
      <c r="W78" s="177">
        <v>0.28999999999999998</v>
      </c>
      <c r="X78" s="177">
        <v>1.22</v>
      </c>
      <c r="Y78" s="177">
        <v>0</v>
      </c>
      <c r="Z78" s="177">
        <v>2.2999999999999998</v>
      </c>
      <c r="AA78" s="177">
        <v>0.74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17.59</v>
      </c>
      <c r="AH78" s="177">
        <v>0</v>
      </c>
      <c r="AI78" s="177">
        <v>8.0399999999999991</v>
      </c>
      <c r="AJ78" s="177">
        <v>0</v>
      </c>
      <c r="AK78" s="177">
        <v>73.349999999999994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9.6</v>
      </c>
      <c r="E79" s="177">
        <v>0</v>
      </c>
      <c r="F79" s="177">
        <v>0</v>
      </c>
      <c r="G79" s="177">
        <v>16.27</v>
      </c>
      <c r="H79" s="177">
        <v>0</v>
      </c>
      <c r="I79" s="177">
        <v>0</v>
      </c>
      <c r="J79" s="177">
        <v>20.59</v>
      </c>
      <c r="K79" s="177">
        <v>5.36</v>
      </c>
      <c r="L79" s="177">
        <v>2.12</v>
      </c>
      <c r="M79" s="177">
        <v>0</v>
      </c>
      <c r="N79" s="177">
        <v>0.98</v>
      </c>
      <c r="O79" s="177">
        <v>1.64</v>
      </c>
      <c r="P79" s="177">
        <v>2.2400000000000002</v>
      </c>
      <c r="Q79" s="177">
        <v>0.17</v>
      </c>
      <c r="R79" s="177">
        <v>0.35</v>
      </c>
      <c r="S79" s="177">
        <v>0.67</v>
      </c>
      <c r="T79" s="177">
        <v>0</v>
      </c>
      <c r="U79" s="177">
        <v>9.5</v>
      </c>
      <c r="V79" s="177">
        <v>0.17</v>
      </c>
      <c r="W79" s="177">
        <v>0.28999999999999998</v>
      </c>
      <c r="X79" s="177">
        <v>1.22</v>
      </c>
      <c r="Y79" s="177">
        <v>0</v>
      </c>
      <c r="Z79" s="177">
        <v>2.2999999999999998</v>
      </c>
      <c r="AA79" s="177">
        <v>0.74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17.59</v>
      </c>
      <c r="AH79" s="177">
        <v>0</v>
      </c>
      <c r="AI79" s="177">
        <v>8.0399999999999991</v>
      </c>
      <c r="AJ79" s="177">
        <v>0</v>
      </c>
      <c r="AK79" s="177">
        <v>73.349999999999994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9.6</v>
      </c>
      <c r="E80" s="177">
        <v>0</v>
      </c>
      <c r="F80" s="177">
        <v>0</v>
      </c>
      <c r="G80" s="177">
        <v>16.27</v>
      </c>
      <c r="H80" s="177">
        <v>0</v>
      </c>
      <c r="I80" s="177">
        <v>0</v>
      </c>
      <c r="J80" s="177">
        <v>20.59</v>
      </c>
      <c r="K80" s="177">
        <v>5.36</v>
      </c>
      <c r="L80" s="177">
        <v>2.12</v>
      </c>
      <c r="M80" s="177">
        <v>0</v>
      </c>
      <c r="N80" s="177">
        <v>0.98</v>
      </c>
      <c r="O80" s="177">
        <v>1.64</v>
      </c>
      <c r="P80" s="177">
        <v>2.2400000000000002</v>
      </c>
      <c r="Q80" s="177">
        <v>0.17</v>
      </c>
      <c r="R80" s="177">
        <v>0.35</v>
      </c>
      <c r="S80" s="177">
        <v>0.67</v>
      </c>
      <c r="T80" s="177">
        <v>0</v>
      </c>
      <c r="U80" s="177">
        <v>9.5</v>
      </c>
      <c r="V80" s="177">
        <v>0.17</v>
      </c>
      <c r="W80" s="177">
        <v>0.28999999999999998</v>
      </c>
      <c r="X80" s="177">
        <v>1.22</v>
      </c>
      <c r="Y80" s="177">
        <v>0</v>
      </c>
      <c r="Z80" s="177">
        <v>2.2999999999999998</v>
      </c>
      <c r="AA80" s="177">
        <v>0.74</v>
      </c>
      <c r="AB80" s="177">
        <v>0</v>
      </c>
      <c r="AC80" s="177">
        <v>11.85</v>
      </c>
      <c r="AD80" s="177">
        <v>0</v>
      </c>
      <c r="AE80" s="177">
        <v>0</v>
      </c>
      <c r="AF80" s="177">
        <v>0</v>
      </c>
      <c r="AG80" s="177">
        <v>17.59</v>
      </c>
      <c r="AH80" s="177">
        <v>0</v>
      </c>
      <c r="AI80" s="177">
        <v>8.0399999999999991</v>
      </c>
      <c r="AJ80" s="177">
        <v>0</v>
      </c>
      <c r="AK80" s="177">
        <v>73.349999999999994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9.6</v>
      </c>
      <c r="E81" s="177">
        <v>0</v>
      </c>
      <c r="F81" s="177">
        <v>0</v>
      </c>
      <c r="G81" s="177">
        <v>16.27</v>
      </c>
      <c r="H81" s="177">
        <v>0</v>
      </c>
      <c r="I81" s="177">
        <v>0</v>
      </c>
      <c r="J81" s="177">
        <v>20.59</v>
      </c>
      <c r="K81" s="177">
        <v>5.36</v>
      </c>
      <c r="L81" s="177">
        <v>2.12</v>
      </c>
      <c r="M81" s="177">
        <v>0</v>
      </c>
      <c r="N81" s="177">
        <v>0.98</v>
      </c>
      <c r="O81" s="177">
        <v>1.64</v>
      </c>
      <c r="P81" s="177">
        <v>2.2400000000000002</v>
      </c>
      <c r="Q81" s="177">
        <v>0.17</v>
      </c>
      <c r="R81" s="177">
        <v>0.35</v>
      </c>
      <c r="S81" s="177">
        <v>0.67</v>
      </c>
      <c r="T81" s="177">
        <v>0</v>
      </c>
      <c r="U81" s="177">
        <v>9.5</v>
      </c>
      <c r="V81" s="177">
        <v>0.17</v>
      </c>
      <c r="W81" s="177">
        <v>0.28999999999999998</v>
      </c>
      <c r="X81" s="177">
        <v>1.22</v>
      </c>
      <c r="Y81" s="177">
        <v>0</v>
      </c>
      <c r="Z81" s="177">
        <v>2.2999999999999998</v>
      </c>
      <c r="AA81" s="177">
        <v>0.74</v>
      </c>
      <c r="AB81" s="177">
        <v>0</v>
      </c>
      <c r="AC81" s="177">
        <v>11.85</v>
      </c>
      <c r="AD81" s="177">
        <v>0</v>
      </c>
      <c r="AE81" s="177">
        <v>0</v>
      </c>
      <c r="AF81" s="177">
        <v>0</v>
      </c>
      <c r="AG81" s="177">
        <v>17.59</v>
      </c>
      <c r="AH81" s="177">
        <v>0</v>
      </c>
      <c r="AI81" s="177">
        <v>8.0399999999999991</v>
      </c>
      <c r="AJ81" s="177">
        <v>0</v>
      </c>
      <c r="AK81" s="177">
        <v>73.349999999999994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9.6</v>
      </c>
      <c r="E82" s="177">
        <v>0</v>
      </c>
      <c r="F82" s="177">
        <v>0</v>
      </c>
      <c r="G82" s="177">
        <v>16.27</v>
      </c>
      <c r="H82" s="177">
        <v>0</v>
      </c>
      <c r="I82" s="177">
        <v>0</v>
      </c>
      <c r="J82" s="177">
        <v>20.59</v>
      </c>
      <c r="K82" s="177">
        <v>5.36</v>
      </c>
      <c r="L82" s="177">
        <v>2.12</v>
      </c>
      <c r="M82" s="177">
        <v>0</v>
      </c>
      <c r="N82" s="177">
        <v>0.98</v>
      </c>
      <c r="O82" s="177">
        <v>1.64</v>
      </c>
      <c r="P82" s="177">
        <v>2.2400000000000002</v>
      </c>
      <c r="Q82" s="177">
        <v>0.17</v>
      </c>
      <c r="R82" s="177">
        <v>0.35</v>
      </c>
      <c r="S82" s="177">
        <v>0.67</v>
      </c>
      <c r="T82" s="177">
        <v>0</v>
      </c>
      <c r="U82" s="177">
        <v>9.5</v>
      </c>
      <c r="V82" s="177">
        <v>0.17</v>
      </c>
      <c r="W82" s="177">
        <v>0.28999999999999998</v>
      </c>
      <c r="X82" s="177">
        <v>1.22</v>
      </c>
      <c r="Y82" s="177">
        <v>0</v>
      </c>
      <c r="Z82" s="177">
        <v>2.2999999999999998</v>
      </c>
      <c r="AA82" s="177">
        <v>0.74</v>
      </c>
      <c r="AB82" s="177">
        <v>0</v>
      </c>
      <c r="AC82" s="177">
        <v>11.85</v>
      </c>
      <c r="AD82" s="177">
        <v>0</v>
      </c>
      <c r="AE82" s="177">
        <v>0</v>
      </c>
      <c r="AF82" s="177">
        <v>0</v>
      </c>
      <c r="AG82" s="177">
        <v>17.59</v>
      </c>
      <c r="AH82" s="177">
        <v>0</v>
      </c>
      <c r="AI82" s="177">
        <v>8.0399999999999991</v>
      </c>
      <c r="AJ82" s="177">
        <v>0</v>
      </c>
      <c r="AK82" s="177">
        <v>73.349999999999994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9.6</v>
      </c>
      <c r="E83" s="177">
        <v>0</v>
      </c>
      <c r="F83" s="177">
        <v>0</v>
      </c>
      <c r="G83" s="177">
        <v>16.27</v>
      </c>
      <c r="H83" s="177">
        <v>0</v>
      </c>
      <c r="I83" s="177">
        <v>0</v>
      </c>
      <c r="J83" s="177">
        <v>20.59</v>
      </c>
      <c r="K83" s="177">
        <v>5.36</v>
      </c>
      <c r="L83" s="177">
        <v>2.12</v>
      </c>
      <c r="M83" s="177">
        <v>0</v>
      </c>
      <c r="N83" s="177">
        <v>0.98</v>
      </c>
      <c r="O83" s="177">
        <v>1.64</v>
      </c>
      <c r="P83" s="177">
        <v>2.2400000000000002</v>
      </c>
      <c r="Q83" s="177">
        <v>0.17</v>
      </c>
      <c r="R83" s="177">
        <v>0.35</v>
      </c>
      <c r="S83" s="177">
        <v>0.67</v>
      </c>
      <c r="T83" s="177">
        <v>0</v>
      </c>
      <c r="U83" s="177">
        <v>9.5</v>
      </c>
      <c r="V83" s="177">
        <v>0.17</v>
      </c>
      <c r="W83" s="177">
        <v>0.28999999999999998</v>
      </c>
      <c r="X83" s="177">
        <v>1.22</v>
      </c>
      <c r="Y83" s="177">
        <v>0</v>
      </c>
      <c r="Z83" s="177">
        <v>2.2999999999999998</v>
      </c>
      <c r="AA83" s="177">
        <v>0.74</v>
      </c>
      <c r="AB83" s="177">
        <v>0</v>
      </c>
      <c r="AC83" s="177">
        <v>11.85</v>
      </c>
      <c r="AD83" s="177">
        <v>0</v>
      </c>
      <c r="AE83" s="177">
        <v>0</v>
      </c>
      <c r="AF83" s="177">
        <v>0</v>
      </c>
      <c r="AG83" s="177">
        <v>17.59</v>
      </c>
      <c r="AH83" s="177">
        <v>0</v>
      </c>
      <c r="AI83" s="177">
        <v>8.0399999999999991</v>
      </c>
      <c r="AJ83" s="177">
        <v>0</v>
      </c>
      <c r="AK83" s="177">
        <v>73.349999999999994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9.6</v>
      </c>
      <c r="E84" s="177">
        <v>0</v>
      </c>
      <c r="F84" s="177">
        <v>0</v>
      </c>
      <c r="G84" s="177">
        <v>16.27</v>
      </c>
      <c r="H84" s="177">
        <v>0</v>
      </c>
      <c r="I84" s="177">
        <v>0</v>
      </c>
      <c r="J84" s="177">
        <v>20.59</v>
      </c>
      <c r="K84" s="177">
        <v>5.36</v>
      </c>
      <c r="L84" s="177">
        <v>2.12</v>
      </c>
      <c r="M84" s="177">
        <v>0</v>
      </c>
      <c r="N84" s="177">
        <v>0.98</v>
      </c>
      <c r="O84" s="177">
        <v>1.64</v>
      </c>
      <c r="P84" s="177">
        <v>2.2400000000000002</v>
      </c>
      <c r="Q84" s="177">
        <v>0.17</v>
      </c>
      <c r="R84" s="177">
        <v>0.35</v>
      </c>
      <c r="S84" s="177">
        <v>0.67</v>
      </c>
      <c r="T84" s="177">
        <v>0</v>
      </c>
      <c r="U84" s="177">
        <v>9.5</v>
      </c>
      <c r="V84" s="177">
        <v>0.17</v>
      </c>
      <c r="W84" s="177">
        <v>0.28999999999999998</v>
      </c>
      <c r="X84" s="177">
        <v>1.22</v>
      </c>
      <c r="Y84" s="177">
        <v>0</v>
      </c>
      <c r="Z84" s="177">
        <v>2.2999999999999998</v>
      </c>
      <c r="AA84" s="177">
        <v>0.74</v>
      </c>
      <c r="AB84" s="177">
        <v>0</v>
      </c>
      <c r="AC84" s="177">
        <v>11.85</v>
      </c>
      <c r="AD84" s="177">
        <v>0</v>
      </c>
      <c r="AE84" s="177">
        <v>0</v>
      </c>
      <c r="AF84" s="177">
        <v>0</v>
      </c>
      <c r="AG84" s="177">
        <v>17.59</v>
      </c>
      <c r="AH84" s="177">
        <v>0</v>
      </c>
      <c r="AI84" s="177">
        <v>8.0399999999999991</v>
      </c>
      <c r="AJ84" s="177">
        <v>0</v>
      </c>
      <c r="AK84" s="177">
        <v>73.349999999999994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9.6</v>
      </c>
      <c r="E85" s="177">
        <v>0</v>
      </c>
      <c r="F85" s="177">
        <v>0</v>
      </c>
      <c r="G85" s="177">
        <v>16.27</v>
      </c>
      <c r="H85" s="177">
        <v>0</v>
      </c>
      <c r="I85" s="177">
        <v>0</v>
      </c>
      <c r="J85" s="177">
        <v>20.59</v>
      </c>
      <c r="K85" s="177">
        <v>5.36</v>
      </c>
      <c r="L85" s="177">
        <v>2.12</v>
      </c>
      <c r="M85" s="177">
        <v>0</v>
      </c>
      <c r="N85" s="177">
        <v>0.98</v>
      </c>
      <c r="O85" s="177">
        <v>1.64</v>
      </c>
      <c r="P85" s="177">
        <v>2.2400000000000002</v>
      </c>
      <c r="Q85" s="177">
        <v>0.17</v>
      </c>
      <c r="R85" s="177">
        <v>0.35</v>
      </c>
      <c r="S85" s="177">
        <v>0.67</v>
      </c>
      <c r="T85" s="177">
        <v>0</v>
      </c>
      <c r="U85" s="177">
        <v>9.5</v>
      </c>
      <c r="V85" s="177">
        <v>0.17</v>
      </c>
      <c r="W85" s="177">
        <v>0.28999999999999998</v>
      </c>
      <c r="X85" s="177">
        <v>1.22</v>
      </c>
      <c r="Y85" s="177">
        <v>0</v>
      </c>
      <c r="Z85" s="177">
        <v>2.2999999999999998</v>
      </c>
      <c r="AA85" s="177">
        <v>0.74</v>
      </c>
      <c r="AB85" s="177">
        <v>0</v>
      </c>
      <c r="AC85" s="177">
        <v>11.52</v>
      </c>
      <c r="AD85" s="177">
        <v>0</v>
      </c>
      <c r="AE85" s="177">
        <v>0</v>
      </c>
      <c r="AF85" s="177">
        <v>0</v>
      </c>
      <c r="AG85" s="177">
        <v>17.59</v>
      </c>
      <c r="AH85" s="177">
        <v>0</v>
      </c>
      <c r="AI85" s="177">
        <v>8.0399999999999991</v>
      </c>
      <c r="AJ85" s="177">
        <v>0</v>
      </c>
      <c r="AK85" s="177">
        <v>73.349999999999994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9.6</v>
      </c>
      <c r="E86" s="177">
        <v>0</v>
      </c>
      <c r="F86" s="177">
        <v>0</v>
      </c>
      <c r="G86" s="177">
        <v>16.27</v>
      </c>
      <c r="H86" s="177">
        <v>0</v>
      </c>
      <c r="I86" s="177">
        <v>0</v>
      </c>
      <c r="J86" s="177">
        <v>20.59</v>
      </c>
      <c r="K86" s="177">
        <v>5.36</v>
      </c>
      <c r="L86" s="177">
        <v>2.12</v>
      </c>
      <c r="M86" s="177">
        <v>0</v>
      </c>
      <c r="N86" s="177">
        <v>0.98</v>
      </c>
      <c r="O86" s="177">
        <v>1.64</v>
      </c>
      <c r="P86" s="177">
        <v>2.2400000000000002</v>
      </c>
      <c r="Q86" s="177">
        <v>0.17</v>
      </c>
      <c r="R86" s="177">
        <v>0.35</v>
      </c>
      <c r="S86" s="177">
        <v>0.67</v>
      </c>
      <c r="T86" s="177">
        <v>0</v>
      </c>
      <c r="U86" s="177">
        <v>9.5</v>
      </c>
      <c r="V86" s="177">
        <v>0.17</v>
      </c>
      <c r="W86" s="177">
        <v>0.28999999999999998</v>
      </c>
      <c r="X86" s="177">
        <v>1.22</v>
      </c>
      <c r="Y86" s="177">
        <v>0</v>
      </c>
      <c r="Z86" s="177">
        <v>2.2999999999999998</v>
      </c>
      <c r="AA86" s="177">
        <v>0.74</v>
      </c>
      <c r="AB86" s="177">
        <v>0</v>
      </c>
      <c r="AC86" s="177">
        <v>11.52</v>
      </c>
      <c r="AD86" s="177">
        <v>0</v>
      </c>
      <c r="AE86" s="177">
        <v>0</v>
      </c>
      <c r="AF86" s="177">
        <v>0</v>
      </c>
      <c r="AG86" s="177">
        <v>17.59</v>
      </c>
      <c r="AH86" s="177">
        <v>0</v>
      </c>
      <c r="AI86" s="177">
        <v>8.0399999999999991</v>
      </c>
      <c r="AJ86" s="177">
        <v>0</v>
      </c>
      <c r="AK86" s="177">
        <v>73.349999999999994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9.8699999999999992</v>
      </c>
      <c r="E87" s="177">
        <v>0</v>
      </c>
      <c r="F87" s="177">
        <v>0</v>
      </c>
      <c r="G87" s="177">
        <v>16.55</v>
      </c>
      <c r="H87" s="177">
        <v>0</v>
      </c>
      <c r="I87" s="177">
        <v>0</v>
      </c>
      <c r="J87" s="177">
        <v>20.59</v>
      </c>
      <c r="K87" s="177">
        <v>5.36</v>
      </c>
      <c r="L87" s="177">
        <v>2.12</v>
      </c>
      <c r="M87" s="177">
        <v>0</v>
      </c>
      <c r="N87" s="177">
        <v>0.98</v>
      </c>
      <c r="O87" s="177">
        <v>1.64</v>
      </c>
      <c r="P87" s="177">
        <v>2.2400000000000002</v>
      </c>
      <c r="Q87" s="177">
        <v>0.19</v>
      </c>
      <c r="R87" s="177">
        <v>0.35</v>
      </c>
      <c r="S87" s="177">
        <v>0.67</v>
      </c>
      <c r="T87" s="177">
        <v>0</v>
      </c>
      <c r="U87" s="177">
        <v>9.5</v>
      </c>
      <c r="V87" s="177">
        <v>0.17</v>
      </c>
      <c r="W87" s="177">
        <v>0.28999999999999998</v>
      </c>
      <c r="X87" s="177">
        <v>1.22</v>
      </c>
      <c r="Y87" s="177">
        <v>0</v>
      </c>
      <c r="Z87" s="177">
        <v>2.2999999999999998</v>
      </c>
      <c r="AA87" s="177">
        <v>0.74</v>
      </c>
      <c r="AB87" s="177">
        <v>0</v>
      </c>
      <c r="AC87" s="177">
        <v>11.52</v>
      </c>
      <c r="AD87" s="177">
        <v>0</v>
      </c>
      <c r="AE87" s="177">
        <v>0</v>
      </c>
      <c r="AF87" s="177">
        <v>0</v>
      </c>
      <c r="AG87" s="177">
        <v>17.59</v>
      </c>
      <c r="AH87" s="177">
        <v>0</v>
      </c>
      <c r="AI87" s="177">
        <v>8.0399999999999991</v>
      </c>
      <c r="AJ87" s="177">
        <v>0</v>
      </c>
      <c r="AK87" s="177">
        <v>73.349999999999994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9.8699999999999992</v>
      </c>
      <c r="E88" s="177">
        <v>0</v>
      </c>
      <c r="F88" s="177">
        <v>0</v>
      </c>
      <c r="G88" s="177">
        <v>16.55</v>
      </c>
      <c r="H88" s="177">
        <v>0</v>
      </c>
      <c r="I88" s="177">
        <v>0</v>
      </c>
      <c r="J88" s="177">
        <v>20.59</v>
      </c>
      <c r="K88" s="177">
        <v>5.36</v>
      </c>
      <c r="L88" s="177">
        <v>2.12</v>
      </c>
      <c r="M88" s="177">
        <v>0</v>
      </c>
      <c r="N88" s="177">
        <v>0.98</v>
      </c>
      <c r="O88" s="177">
        <v>1.64</v>
      </c>
      <c r="P88" s="177">
        <v>2.2400000000000002</v>
      </c>
      <c r="Q88" s="177">
        <v>0.19</v>
      </c>
      <c r="R88" s="177">
        <v>0.35</v>
      </c>
      <c r="S88" s="177">
        <v>0.67</v>
      </c>
      <c r="T88" s="177">
        <v>0</v>
      </c>
      <c r="U88" s="177">
        <v>9.5</v>
      </c>
      <c r="V88" s="177">
        <v>0.17</v>
      </c>
      <c r="W88" s="177">
        <v>0.28999999999999998</v>
      </c>
      <c r="X88" s="177">
        <v>1.22</v>
      </c>
      <c r="Y88" s="177">
        <v>0</v>
      </c>
      <c r="Z88" s="177">
        <v>2.2999999999999998</v>
      </c>
      <c r="AA88" s="177">
        <v>0.74</v>
      </c>
      <c r="AB88" s="177">
        <v>0</v>
      </c>
      <c r="AC88" s="177">
        <v>11.52</v>
      </c>
      <c r="AD88" s="177">
        <v>0</v>
      </c>
      <c r="AE88" s="177">
        <v>0</v>
      </c>
      <c r="AF88" s="177">
        <v>0</v>
      </c>
      <c r="AG88" s="177">
        <v>17.59</v>
      </c>
      <c r="AH88" s="177">
        <v>0</v>
      </c>
      <c r="AI88" s="177">
        <v>8.0399999999999991</v>
      </c>
      <c r="AJ88" s="177">
        <v>0</v>
      </c>
      <c r="AK88" s="177">
        <v>73.349999999999994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9.8699999999999992</v>
      </c>
      <c r="E89" s="177">
        <v>0</v>
      </c>
      <c r="F89" s="177">
        <v>0</v>
      </c>
      <c r="G89" s="177">
        <v>16.55</v>
      </c>
      <c r="H89" s="177">
        <v>0</v>
      </c>
      <c r="I89" s="177">
        <v>0</v>
      </c>
      <c r="J89" s="177">
        <v>20.59</v>
      </c>
      <c r="K89" s="177">
        <v>5.36</v>
      </c>
      <c r="L89" s="177">
        <v>2.12</v>
      </c>
      <c r="M89" s="177">
        <v>0</v>
      </c>
      <c r="N89" s="177">
        <v>0.98</v>
      </c>
      <c r="O89" s="177">
        <v>1.64</v>
      </c>
      <c r="P89" s="177">
        <v>2.2400000000000002</v>
      </c>
      <c r="Q89" s="177">
        <v>0.19</v>
      </c>
      <c r="R89" s="177">
        <v>0.35</v>
      </c>
      <c r="S89" s="177">
        <v>0.67</v>
      </c>
      <c r="T89" s="177">
        <v>0</v>
      </c>
      <c r="U89" s="177">
        <v>9.5</v>
      </c>
      <c r="V89" s="177">
        <v>0.17</v>
      </c>
      <c r="W89" s="177">
        <v>0.28999999999999998</v>
      </c>
      <c r="X89" s="177">
        <v>1.22</v>
      </c>
      <c r="Y89" s="177">
        <v>0</v>
      </c>
      <c r="Z89" s="177">
        <v>2.2999999999999998</v>
      </c>
      <c r="AA89" s="177">
        <v>0.74</v>
      </c>
      <c r="AB89" s="177">
        <v>0</v>
      </c>
      <c r="AC89" s="177">
        <v>11.52</v>
      </c>
      <c r="AD89" s="177">
        <v>0</v>
      </c>
      <c r="AE89" s="177">
        <v>0</v>
      </c>
      <c r="AF89" s="177">
        <v>0</v>
      </c>
      <c r="AG89" s="177">
        <v>17.59</v>
      </c>
      <c r="AH89" s="177">
        <v>0</v>
      </c>
      <c r="AI89" s="177">
        <v>8.0399999999999991</v>
      </c>
      <c r="AJ89" s="177">
        <v>0</v>
      </c>
      <c r="AK89" s="177">
        <v>73.349999999999994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9.8699999999999992</v>
      </c>
      <c r="E90" s="177">
        <v>0</v>
      </c>
      <c r="F90" s="177">
        <v>0</v>
      </c>
      <c r="G90" s="177">
        <v>16.55</v>
      </c>
      <c r="H90" s="177">
        <v>0</v>
      </c>
      <c r="I90" s="177">
        <v>0</v>
      </c>
      <c r="J90" s="177">
        <v>20.59</v>
      </c>
      <c r="K90" s="177">
        <v>5.36</v>
      </c>
      <c r="L90" s="177">
        <v>2.12</v>
      </c>
      <c r="M90" s="177">
        <v>0</v>
      </c>
      <c r="N90" s="177">
        <v>0.98</v>
      </c>
      <c r="O90" s="177">
        <v>1.64</v>
      </c>
      <c r="P90" s="177">
        <v>2.2400000000000002</v>
      </c>
      <c r="Q90" s="177">
        <v>0.19</v>
      </c>
      <c r="R90" s="177">
        <v>0.35</v>
      </c>
      <c r="S90" s="177">
        <v>0.67</v>
      </c>
      <c r="T90" s="177">
        <v>0</v>
      </c>
      <c r="U90" s="177">
        <v>9.5</v>
      </c>
      <c r="V90" s="177">
        <v>0.17</v>
      </c>
      <c r="W90" s="177">
        <v>0.28999999999999998</v>
      </c>
      <c r="X90" s="177">
        <v>1.22</v>
      </c>
      <c r="Y90" s="177">
        <v>0</v>
      </c>
      <c r="Z90" s="177">
        <v>2.2999999999999998</v>
      </c>
      <c r="AA90" s="177">
        <v>0.74</v>
      </c>
      <c r="AB90" s="177">
        <v>0</v>
      </c>
      <c r="AC90" s="177">
        <v>11.52</v>
      </c>
      <c r="AD90" s="177">
        <v>0</v>
      </c>
      <c r="AE90" s="177">
        <v>0</v>
      </c>
      <c r="AF90" s="177">
        <v>0</v>
      </c>
      <c r="AG90" s="177">
        <v>17.59</v>
      </c>
      <c r="AH90" s="177">
        <v>0</v>
      </c>
      <c r="AI90" s="177">
        <v>8.0399999999999991</v>
      </c>
      <c r="AJ90" s="177">
        <v>0</v>
      </c>
      <c r="AK90" s="177">
        <v>73.349999999999994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9.8699999999999992</v>
      </c>
      <c r="E91" s="177">
        <v>0</v>
      </c>
      <c r="F91" s="177">
        <v>0</v>
      </c>
      <c r="G91" s="177">
        <v>16.829999999999998</v>
      </c>
      <c r="H91" s="177">
        <v>0</v>
      </c>
      <c r="I91" s="177">
        <v>0</v>
      </c>
      <c r="J91" s="177">
        <v>20.59</v>
      </c>
      <c r="K91" s="177">
        <v>5.36</v>
      </c>
      <c r="L91" s="177">
        <v>2.12</v>
      </c>
      <c r="M91" s="177">
        <v>0</v>
      </c>
      <c r="N91" s="177">
        <v>0.98</v>
      </c>
      <c r="O91" s="177">
        <v>1.64</v>
      </c>
      <c r="P91" s="177">
        <v>2.2400000000000002</v>
      </c>
      <c r="Q91" s="177">
        <v>0.19</v>
      </c>
      <c r="R91" s="177">
        <v>0.35</v>
      </c>
      <c r="S91" s="177">
        <v>0.67</v>
      </c>
      <c r="T91" s="177">
        <v>0</v>
      </c>
      <c r="U91" s="177">
        <v>9.5</v>
      </c>
      <c r="V91" s="177">
        <v>0.17</v>
      </c>
      <c r="W91" s="177">
        <v>0.28999999999999998</v>
      </c>
      <c r="X91" s="177">
        <v>1.22</v>
      </c>
      <c r="Y91" s="177">
        <v>0</v>
      </c>
      <c r="Z91" s="177">
        <v>2.2999999999999998</v>
      </c>
      <c r="AA91" s="177">
        <v>0.74</v>
      </c>
      <c r="AB91" s="177">
        <v>0</v>
      </c>
      <c r="AC91" s="177">
        <v>11.52</v>
      </c>
      <c r="AD91" s="177">
        <v>0</v>
      </c>
      <c r="AE91" s="177">
        <v>0</v>
      </c>
      <c r="AF91" s="177">
        <v>0</v>
      </c>
      <c r="AG91" s="177">
        <v>17.59</v>
      </c>
      <c r="AH91" s="177">
        <v>0</v>
      </c>
      <c r="AI91" s="177">
        <v>8.0399999999999991</v>
      </c>
      <c r="AJ91" s="177">
        <v>0</v>
      </c>
      <c r="AK91" s="177">
        <v>73.349999999999994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9.8699999999999992</v>
      </c>
      <c r="E92" s="177">
        <v>0</v>
      </c>
      <c r="F92" s="177">
        <v>0</v>
      </c>
      <c r="G92" s="177">
        <v>16.829999999999998</v>
      </c>
      <c r="H92" s="177">
        <v>0</v>
      </c>
      <c r="I92" s="177">
        <v>0</v>
      </c>
      <c r="J92" s="177">
        <v>20.59</v>
      </c>
      <c r="K92" s="177">
        <v>5.36</v>
      </c>
      <c r="L92" s="177">
        <v>2.12</v>
      </c>
      <c r="M92" s="177">
        <v>0</v>
      </c>
      <c r="N92" s="177">
        <v>0.98</v>
      </c>
      <c r="O92" s="177">
        <v>1.64</v>
      </c>
      <c r="P92" s="177">
        <v>2.2400000000000002</v>
      </c>
      <c r="Q92" s="177">
        <v>0.19</v>
      </c>
      <c r="R92" s="177">
        <v>0.35</v>
      </c>
      <c r="S92" s="177">
        <v>0.67</v>
      </c>
      <c r="T92" s="177">
        <v>0</v>
      </c>
      <c r="U92" s="177">
        <v>9.5</v>
      </c>
      <c r="V92" s="177">
        <v>0.17</v>
      </c>
      <c r="W92" s="177">
        <v>0.28999999999999998</v>
      </c>
      <c r="X92" s="177">
        <v>1.22</v>
      </c>
      <c r="Y92" s="177">
        <v>0</v>
      </c>
      <c r="Z92" s="177">
        <v>2.2999999999999998</v>
      </c>
      <c r="AA92" s="177">
        <v>0.74</v>
      </c>
      <c r="AB92" s="177">
        <v>0</v>
      </c>
      <c r="AC92" s="177">
        <v>11.52</v>
      </c>
      <c r="AD92" s="177">
        <v>0</v>
      </c>
      <c r="AE92" s="177">
        <v>0</v>
      </c>
      <c r="AF92" s="177">
        <v>0</v>
      </c>
      <c r="AG92" s="177">
        <v>17.59</v>
      </c>
      <c r="AH92" s="177">
        <v>0</v>
      </c>
      <c r="AI92" s="177">
        <v>8.0399999999999991</v>
      </c>
      <c r="AJ92" s="177">
        <v>0</v>
      </c>
      <c r="AK92" s="177">
        <v>73.349999999999994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9.8699999999999992</v>
      </c>
      <c r="E93" s="177">
        <v>0</v>
      </c>
      <c r="F93" s="177">
        <v>0</v>
      </c>
      <c r="G93" s="177">
        <v>16.829999999999998</v>
      </c>
      <c r="H93" s="177">
        <v>0</v>
      </c>
      <c r="I93" s="177">
        <v>0</v>
      </c>
      <c r="J93" s="177">
        <v>20.59</v>
      </c>
      <c r="K93" s="177">
        <v>5.36</v>
      </c>
      <c r="L93" s="177">
        <v>2.12</v>
      </c>
      <c r="M93" s="177">
        <v>0</v>
      </c>
      <c r="N93" s="177">
        <v>0.98</v>
      </c>
      <c r="O93" s="177">
        <v>1.64</v>
      </c>
      <c r="P93" s="177">
        <v>2.2400000000000002</v>
      </c>
      <c r="Q93" s="177">
        <v>0.19</v>
      </c>
      <c r="R93" s="177">
        <v>0.35</v>
      </c>
      <c r="S93" s="177">
        <v>0.67</v>
      </c>
      <c r="T93" s="177">
        <v>0</v>
      </c>
      <c r="U93" s="177">
        <v>9.5</v>
      </c>
      <c r="V93" s="177">
        <v>0.17</v>
      </c>
      <c r="W93" s="177">
        <v>0.28999999999999998</v>
      </c>
      <c r="X93" s="177">
        <v>1.22</v>
      </c>
      <c r="Y93" s="177">
        <v>0</v>
      </c>
      <c r="Z93" s="177">
        <v>2.2999999999999998</v>
      </c>
      <c r="AA93" s="177">
        <v>0.74</v>
      </c>
      <c r="AB93" s="177">
        <v>0</v>
      </c>
      <c r="AC93" s="177">
        <v>11.52</v>
      </c>
      <c r="AD93" s="177">
        <v>0</v>
      </c>
      <c r="AE93" s="177">
        <v>0</v>
      </c>
      <c r="AF93" s="177">
        <v>0</v>
      </c>
      <c r="AG93" s="177">
        <v>17.59</v>
      </c>
      <c r="AH93" s="177">
        <v>0</v>
      </c>
      <c r="AI93" s="177">
        <v>8.0399999999999991</v>
      </c>
      <c r="AJ93" s="177">
        <v>0</v>
      </c>
      <c r="AK93" s="177">
        <v>73.349999999999994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9.8699999999999992</v>
      </c>
      <c r="E94" s="177">
        <v>0</v>
      </c>
      <c r="F94" s="177">
        <v>0</v>
      </c>
      <c r="G94" s="177">
        <v>16.829999999999998</v>
      </c>
      <c r="H94" s="177">
        <v>0</v>
      </c>
      <c r="I94" s="177">
        <v>0</v>
      </c>
      <c r="J94" s="177">
        <v>20.59</v>
      </c>
      <c r="K94" s="177">
        <v>5.36</v>
      </c>
      <c r="L94" s="177">
        <v>2.12</v>
      </c>
      <c r="M94" s="177">
        <v>0</v>
      </c>
      <c r="N94" s="177">
        <v>0.98</v>
      </c>
      <c r="O94" s="177">
        <v>1.64</v>
      </c>
      <c r="P94" s="177">
        <v>2.2400000000000002</v>
      </c>
      <c r="Q94" s="177">
        <v>0.19</v>
      </c>
      <c r="R94" s="177">
        <v>0.35</v>
      </c>
      <c r="S94" s="177">
        <v>0.67</v>
      </c>
      <c r="T94" s="177">
        <v>0</v>
      </c>
      <c r="U94" s="177">
        <v>9.5</v>
      </c>
      <c r="V94" s="177">
        <v>0.17</v>
      </c>
      <c r="W94" s="177">
        <v>0.28999999999999998</v>
      </c>
      <c r="X94" s="177">
        <v>1.22</v>
      </c>
      <c r="Y94" s="177">
        <v>0</v>
      </c>
      <c r="Z94" s="177">
        <v>2.2999999999999998</v>
      </c>
      <c r="AA94" s="177">
        <v>0.74</v>
      </c>
      <c r="AB94" s="177">
        <v>0</v>
      </c>
      <c r="AC94" s="177">
        <v>11.52</v>
      </c>
      <c r="AD94" s="177">
        <v>0</v>
      </c>
      <c r="AE94" s="177">
        <v>0</v>
      </c>
      <c r="AF94" s="177">
        <v>0</v>
      </c>
      <c r="AG94" s="177">
        <v>17.59</v>
      </c>
      <c r="AH94" s="177">
        <v>0</v>
      </c>
      <c r="AI94" s="177">
        <v>8.0399999999999991</v>
      </c>
      <c r="AJ94" s="177">
        <v>0</v>
      </c>
      <c r="AK94" s="177">
        <v>73.349999999999994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9.8699999999999992</v>
      </c>
      <c r="E95" s="177">
        <v>0</v>
      </c>
      <c r="F95" s="177">
        <v>0</v>
      </c>
      <c r="G95" s="177">
        <v>16.829999999999998</v>
      </c>
      <c r="H95" s="177">
        <v>0</v>
      </c>
      <c r="I95" s="177">
        <v>0</v>
      </c>
      <c r="J95" s="177">
        <v>20.59</v>
      </c>
      <c r="K95" s="177">
        <v>5.36</v>
      </c>
      <c r="L95" s="177">
        <v>2.12</v>
      </c>
      <c r="M95" s="177">
        <v>0</v>
      </c>
      <c r="N95" s="177">
        <v>0.98</v>
      </c>
      <c r="O95" s="177">
        <v>1.64</v>
      </c>
      <c r="P95" s="177">
        <v>2.2400000000000002</v>
      </c>
      <c r="Q95" s="177">
        <v>0.31</v>
      </c>
      <c r="R95" s="177">
        <v>0.35</v>
      </c>
      <c r="S95" s="177">
        <v>0.67</v>
      </c>
      <c r="T95" s="177">
        <v>0</v>
      </c>
      <c r="U95" s="177">
        <v>9.5</v>
      </c>
      <c r="V95" s="177">
        <v>0.17</v>
      </c>
      <c r="W95" s="177">
        <v>0.28999999999999998</v>
      </c>
      <c r="X95" s="177">
        <v>1.22</v>
      </c>
      <c r="Y95" s="177">
        <v>0</v>
      </c>
      <c r="Z95" s="177">
        <v>2.2999999999999998</v>
      </c>
      <c r="AA95" s="177">
        <v>0.74</v>
      </c>
      <c r="AB95" s="177">
        <v>0</v>
      </c>
      <c r="AC95" s="177">
        <v>11.2</v>
      </c>
      <c r="AD95" s="177">
        <v>0</v>
      </c>
      <c r="AE95" s="177">
        <v>0</v>
      </c>
      <c r="AF95" s="177">
        <v>0</v>
      </c>
      <c r="AG95" s="177">
        <v>17.59</v>
      </c>
      <c r="AH95" s="177">
        <v>0</v>
      </c>
      <c r="AI95" s="177">
        <v>8.0399999999999991</v>
      </c>
      <c r="AJ95" s="177">
        <v>0</v>
      </c>
      <c r="AK95" s="177">
        <v>73.349999999999994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9.8699999999999992</v>
      </c>
      <c r="E96" s="177">
        <v>0</v>
      </c>
      <c r="F96" s="177">
        <v>0</v>
      </c>
      <c r="G96" s="177">
        <v>16.829999999999998</v>
      </c>
      <c r="H96" s="177">
        <v>0</v>
      </c>
      <c r="I96" s="177">
        <v>0</v>
      </c>
      <c r="J96" s="177">
        <v>20.59</v>
      </c>
      <c r="K96" s="177">
        <v>5.36</v>
      </c>
      <c r="L96" s="177">
        <v>2.12</v>
      </c>
      <c r="M96" s="177">
        <v>0</v>
      </c>
      <c r="N96" s="177">
        <v>0.98</v>
      </c>
      <c r="O96" s="177">
        <v>1.64</v>
      </c>
      <c r="P96" s="177">
        <v>2.2400000000000002</v>
      </c>
      <c r="Q96" s="177">
        <v>0.31</v>
      </c>
      <c r="R96" s="177">
        <v>0.35</v>
      </c>
      <c r="S96" s="177">
        <v>0.67</v>
      </c>
      <c r="T96" s="177">
        <v>0</v>
      </c>
      <c r="U96" s="177">
        <v>9.5</v>
      </c>
      <c r="V96" s="177">
        <v>0.17</v>
      </c>
      <c r="W96" s="177">
        <v>0.28999999999999998</v>
      </c>
      <c r="X96" s="177">
        <v>1.22</v>
      </c>
      <c r="Y96" s="177">
        <v>0</v>
      </c>
      <c r="Z96" s="177">
        <v>2.2999999999999998</v>
      </c>
      <c r="AA96" s="177">
        <v>0.74</v>
      </c>
      <c r="AB96" s="177">
        <v>0</v>
      </c>
      <c r="AC96" s="177">
        <v>11.2</v>
      </c>
      <c r="AD96" s="177">
        <v>0</v>
      </c>
      <c r="AE96" s="177">
        <v>0</v>
      </c>
      <c r="AF96" s="177">
        <v>0</v>
      </c>
      <c r="AG96" s="177">
        <v>17.59</v>
      </c>
      <c r="AH96" s="177">
        <v>0</v>
      </c>
      <c r="AI96" s="177">
        <v>8.0399999999999991</v>
      </c>
      <c r="AJ96" s="177">
        <v>0</v>
      </c>
      <c r="AK96" s="177">
        <v>73.349999999999994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9.8699999999999992</v>
      </c>
      <c r="E97" s="177">
        <v>0</v>
      </c>
      <c r="F97" s="177">
        <v>0</v>
      </c>
      <c r="G97" s="177">
        <v>16.829999999999998</v>
      </c>
      <c r="H97" s="177">
        <v>0</v>
      </c>
      <c r="I97" s="177">
        <v>0</v>
      </c>
      <c r="J97" s="177">
        <v>20.59</v>
      </c>
      <c r="K97" s="177">
        <v>5.36</v>
      </c>
      <c r="L97" s="177">
        <v>2.12</v>
      </c>
      <c r="M97" s="177">
        <v>0</v>
      </c>
      <c r="N97" s="177">
        <v>0.98</v>
      </c>
      <c r="O97" s="177">
        <v>1.64</v>
      </c>
      <c r="P97" s="177">
        <v>2.2400000000000002</v>
      </c>
      <c r="Q97" s="177">
        <v>0.31</v>
      </c>
      <c r="R97" s="177">
        <v>0.35</v>
      </c>
      <c r="S97" s="177">
        <v>0.67</v>
      </c>
      <c r="T97" s="177">
        <v>0</v>
      </c>
      <c r="U97" s="177">
        <v>9.5</v>
      </c>
      <c r="V97" s="177">
        <v>0.17</v>
      </c>
      <c r="W97" s="177">
        <v>0.28999999999999998</v>
      </c>
      <c r="X97" s="177">
        <v>1.22</v>
      </c>
      <c r="Y97" s="177">
        <v>0</v>
      </c>
      <c r="Z97" s="177">
        <v>2.2999999999999998</v>
      </c>
      <c r="AA97" s="177">
        <v>0.74</v>
      </c>
      <c r="AB97" s="177">
        <v>0</v>
      </c>
      <c r="AC97" s="177">
        <v>11.2</v>
      </c>
      <c r="AD97" s="177">
        <v>0</v>
      </c>
      <c r="AE97" s="177">
        <v>0</v>
      </c>
      <c r="AF97" s="177">
        <v>0</v>
      </c>
      <c r="AG97" s="177">
        <v>17.59</v>
      </c>
      <c r="AH97" s="177">
        <v>0</v>
      </c>
      <c r="AI97" s="177">
        <v>8.0399999999999991</v>
      </c>
      <c r="AJ97" s="177">
        <v>0</v>
      </c>
      <c r="AK97" s="177">
        <v>73.349999999999994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9.8699999999999992</v>
      </c>
      <c r="E98" s="177">
        <v>0</v>
      </c>
      <c r="F98" s="177">
        <v>0</v>
      </c>
      <c r="G98" s="177">
        <v>16.829999999999998</v>
      </c>
      <c r="H98" s="177">
        <v>0</v>
      </c>
      <c r="I98" s="177">
        <v>0</v>
      </c>
      <c r="J98" s="177">
        <v>20.59</v>
      </c>
      <c r="K98" s="177">
        <v>5.36</v>
      </c>
      <c r="L98" s="177">
        <v>2.12</v>
      </c>
      <c r="M98" s="177">
        <v>0</v>
      </c>
      <c r="N98" s="177">
        <v>0.98</v>
      </c>
      <c r="O98" s="177">
        <v>1.64</v>
      </c>
      <c r="P98" s="177">
        <v>2.2400000000000002</v>
      </c>
      <c r="Q98" s="177">
        <v>0.31</v>
      </c>
      <c r="R98" s="177">
        <v>0.35</v>
      </c>
      <c r="S98" s="177">
        <v>0.67</v>
      </c>
      <c r="T98" s="177">
        <v>0</v>
      </c>
      <c r="U98" s="177">
        <v>9.5</v>
      </c>
      <c r="V98" s="177">
        <v>0.17</v>
      </c>
      <c r="W98" s="177">
        <v>0.28999999999999998</v>
      </c>
      <c r="X98" s="177">
        <v>1.22</v>
      </c>
      <c r="Y98" s="177">
        <v>0</v>
      </c>
      <c r="Z98" s="177">
        <v>2.2999999999999998</v>
      </c>
      <c r="AA98" s="177">
        <v>0.74</v>
      </c>
      <c r="AB98" s="177">
        <v>0</v>
      </c>
      <c r="AC98" s="177">
        <v>11.2</v>
      </c>
      <c r="AD98" s="177">
        <v>0</v>
      </c>
      <c r="AE98" s="177">
        <v>0</v>
      </c>
      <c r="AF98" s="177">
        <v>0</v>
      </c>
      <c r="AG98" s="177">
        <v>17.59</v>
      </c>
      <c r="AH98" s="177">
        <v>0</v>
      </c>
      <c r="AI98" s="177">
        <v>8.0399999999999991</v>
      </c>
      <c r="AJ98" s="177">
        <v>0</v>
      </c>
      <c r="AK98" s="177">
        <v>73.349999999999994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6.5532499999999938E-2</v>
      </c>
      <c r="D99">
        <f t="shared" si="0"/>
        <v>0.17035</v>
      </c>
      <c r="E99">
        <f t="shared" si="0"/>
        <v>0</v>
      </c>
      <c r="F99">
        <f t="shared" si="0"/>
        <v>0</v>
      </c>
      <c r="G99">
        <f t="shared" si="0"/>
        <v>0.39691999999999955</v>
      </c>
      <c r="H99">
        <f t="shared" si="0"/>
        <v>0</v>
      </c>
      <c r="I99">
        <f t="shared" si="0"/>
        <v>0.27135500000000012</v>
      </c>
      <c r="J99">
        <f t="shared" si="0"/>
        <v>0.21800000000000008</v>
      </c>
      <c r="K99">
        <f t="shared" si="0"/>
        <v>1.224764999999997</v>
      </c>
      <c r="L99">
        <f t="shared" si="0"/>
        <v>0.42688249999999867</v>
      </c>
      <c r="M99">
        <f t="shared" si="0"/>
        <v>0</v>
      </c>
      <c r="N99">
        <f t="shared" si="0"/>
        <v>2.3520000000000006E-2</v>
      </c>
      <c r="O99">
        <f t="shared" si="0"/>
        <v>3.9359999999999951E-2</v>
      </c>
      <c r="P99">
        <f t="shared" si="0"/>
        <v>5.3760000000000065E-2</v>
      </c>
      <c r="Q99">
        <f t="shared" si="0"/>
        <v>3.4712499999999938E-2</v>
      </c>
      <c r="R99">
        <f t="shared" si="0"/>
        <v>3.9159999999999938E-2</v>
      </c>
      <c r="S99">
        <f t="shared" si="0"/>
        <v>3.7147499999999924E-2</v>
      </c>
      <c r="T99">
        <f t="shared" si="0"/>
        <v>0</v>
      </c>
      <c r="U99">
        <f t="shared" si="0"/>
        <v>0.22800000000000001</v>
      </c>
      <c r="V99">
        <f t="shared" si="0"/>
        <v>2.3257500000000025E-2</v>
      </c>
      <c r="W99">
        <f t="shared" si="0"/>
        <v>1.7485000000000035E-2</v>
      </c>
      <c r="X99">
        <f t="shared" si="0"/>
        <v>5.8382499999999976E-2</v>
      </c>
      <c r="Y99">
        <f t="shared" si="0"/>
        <v>0</v>
      </c>
      <c r="Z99">
        <f t="shared" si="0"/>
        <v>0.20124749999999955</v>
      </c>
      <c r="AA99">
        <f t="shared" si="0"/>
        <v>0.10857750000000013</v>
      </c>
      <c r="AB99">
        <f t="shared" si="0"/>
        <v>0</v>
      </c>
      <c r="AC99">
        <f t="shared" si="0"/>
        <v>0.27821750000000017</v>
      </c>
      <c r="AD99">
        <f t="shared" si="0"/>
        <v>1.5345000000000001E-2</v>
      </c>
      <c r="AE99">
        <f t="shared" si="0"/>
        <v>0</v>
      </c>
      <c r="AF99">
        <f t="shared" si="0"/>
        <v>0</v>
      </c>
      <c r="AG99">
        <f t="shared" si="0"/>
        <v>0.3888874999999995</v>
      </c>
      <c r="AH99">
        <f t="shared" si="0"/>
        <v>0</v>
      </c>
      <c r="AI99">
        <f t="shared" si="0"/>
        <v>0.1929599999999998</v>
      </c>
      <c r="AJ99">
        <f t="shared" si="0"/>
        <v>3.2150000000000012E-2</v>
      </c>
      <c r="AK99">
        <f t="shared" si="0"/>
        <v>1.7582000000000029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7.06</v>
      </c>
      <c r="AH3" s="177">
        <v>0</v>
      </c>
      <c r="AI3" s="177">
        <v>3.03</v>
      </c>
      <c r="AJ3" s="177">
        <v>0</v>
      </c>
      <c r="AK3" s="177">
        <v>7.43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9.1</v>
      </c>
      <c r="AH4" s="177">
        <v>0</v>
      </c>
      <c r="AI4" s="177">
        <v>3.03</v>
      </c>
      <c r="AJ4" s="177">
        <v>0</v>
      </c>
      <c r="AK4" s="177">
        <v>7.43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7.06</v>
      </c>
      <c r="AH5" s="177">
        <v>0</v>
      </c>
      <c r="AI5" s="177">
        <v>3.03</v>
      </c>
      <c r="AJ5" s="177">
        <v>0</v>
      </c>
      <c r="AK5" s="177">
        <v>7.43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7.06</v>
      </c>
      <c r="AH6" s="177">
        <v>0</v>
      </c>
      <c r="AI6" s="177">
        <v>3.03</v>
      </c>
      <c r="AJ6" s="177">
        <v>0</v>
      </c>
      <c r="AK6" s="177">
        <v>7.43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7.06</v>
      </c>
      <c r="AH7" s="177">
        <v>0</v>
      </c>
      <c r="AI7" s="177">
        <v>3.03</v>
      </c>
      <c r="AJ7" s="177">
        <v>0</v>
      </c>
      <c r="AK7" s="177">
        <v>7.43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7.06</v>
      </c>
      <c r="AH8" s="177">
        <v>0</v>
      </c>
      <c r="AI8" s="177">
        <v>3.03</v>
      </c>
      <c r="AJ8" s="177">
        <v>0</v>
      </c>
      <c r="AK8" s="177">
        <v>7.43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7.06</v>
      </c>
      <c r="AH9" s="177">
        <v>0</v>
      </c>
      <c r="AI9" s="177">
        <v>3.03</v>
      </c>
      <c r="AJ9" s="177">
        <v>0</v>
      </c>
      <c r="AK9" s="177">
        <v>7.43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7.06</v>
      </c>
      <c r="AH10" s="177">
        <v>0</v>
      </c>
      <c r="AI10" s="177">
        <v>3.03</v>
      </c>
      <c r="AJ10" s="177">
        <v>0</v>
      </c>
      <c r="AK10" s="177">
        <v>7.43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7.06</v>
      </c>
      <c r="AH11" s="177">
        <v>0</v>
      </c>
      <c r="AI11" s="177">
        <v>3.03</v>
      </c>
      <c r="AJ11" s="177">
        <v>0</v>
      </c>
      <c r="AK11" s="177">
        <v>7.43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7.06</v>
      </c>
      <c r="AH12" s="177">
        <v>0</v>
      </c>
      <c r="AI12" s="177">
        <v>3.03</v>
      </c>
      <c r="AJ12" s="177">
        <v>0</v>
      </c>
      <c r="AK12" s="177">
        <v>7.43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7.06</v>
      </c>
      <c r="AH13" s="177">
        <v>0</v>
      </c>
      <c r="AI13" s="177">
        <v>3.03</v>
      </c>
      <c r="AJ13" s="177">
        <v>0</v>
      </c>
      <c r="AK13" s="177">
        <v>7.43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7.06</v>
      </c>
      <c r="AH14" s="177">
        <v>0</v>
      </c>
      <c r="AI14" s="177">
        <v>3.03</v>
      </c>
      <c r="AJ14" s="177">
        <v>0</v>
      </c>
      <c r="AK14" s="177">
        <v>7.43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6.97</v>
      </c>
      <c r="AH15" s="177">
        <v>0</v>
      </c>
      <c r="AI15" s="177">
        <v>3.03</v>
      </c>
      <c r="AJ15" s="177">
        <v>0</v>
      </c>
      <c r="AK15" s="177">
        <v>7.43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6.97</v>
      </c>
      <c r="AH16" s="177">
        <v>0</v>
      </c>
      <c r="AI16" s="177">
        <v>3.03</v>
      </c>
      <c r="AJ16" s="177">
        <v>0</v>
      </c>
      <c r="AK16" s="177">
        <v>7.43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6.97</v>
      </c>
      <c r="AH17" s="177">
        <v>0</v>
      </c>
      <c r="AI17" s="177">
        <v>3.03</v>
      </c>
      <c r="AJ17" s="177">
        <v>0</v>
      </c>
      <c r="AK17" s="177">
        <v>7.43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6.97</v>
      </c>
      <c r="AH18" s="177">
        <v>0</v>
      </c>
      <c r="AI18" s="177">
        <v>3.03</v>
      </c>
      <c r="AJ18" s="177">
        <v>0</v>
      </c>
      <c r="AK18" s="177">
        <v>7.43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7.06</v>
      </c>
      <c r="AH19" s="177">
        <v>0</v>
      </c>
      <c r="AI19" s="177">
        <v>3.03</v>
      </c>
      <c r="AJ19" s="177">
        <v>0</v>
      </c>
      <c r="AK19" s="177">
        <v>7.43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7.06</v>
      </c>
      <c r="AH20" s="177">
        <v>0</v>
      </c>
      <c r="AI20" s="177">
        <v>3.03</v>
      </c>
      <c r="AJ20" s="177">
        <v>0</v>
      </c>
      <c r="AK20" s="177">
        <v>7.43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7.06</v>
      </c>
      <c r="AH21" s="177">
        <v>0</v>
      </c>
      <c r="AI21" s="177">
        <v>3.03</v>
      </c>
      <c r="AJ21" s="177">
        <v>0</v>
      </c>
      <c r="AK21" s="177">
        <v>7.43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7.06</v>
      </c>
      <c r="AH22" s="177">
        <v>0</v>
      </c>
      <c r="AI22" s="177">
        <v>3.03</v>
      </c>
      <c r="AJ22" s="177">
        <v>0</v>
      </c>
      <c r="AK22" s="177">
        <v>7.43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6.97</v>
      </c>
      <c r="AH23" s="177">
        <v>0</v>
      </c>
      <c r="AI23" s="177">
        <v>3.03</v>
      </c>
      <c r="AJ23" s="177">
        <v>0</v>
      </c>
      <c r="AK23" s="177">
        <v>7.43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6.97</v>
      </c>
      <c r="AH24" s="177">
        <v>0</v>
      </c>
      <c r="AI24" s="177">
        <v>3.03</v>
      </c>
      <c r="AJ24" s="177">
        <v>0</v>
      </c>
      <c r="AK24" s="177">
        <v>7.43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6.97</v>
      </c>
      <c r="AH25" s="177">
        <v>0</v>
      </c>
      <c r="AI25" s="177">
        <v>3.03</v>
      </c>
      <c r="AJ25" s="177">
        <v>0</v>
      </c>
      <c r="AK25" s="177">
        <v>7.43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6.97</v>
      </c>
      <c r="AH26" s="177">
        <v>0</v>
      </c>
      <c r="AI26" s="177">
        <v>3.03</v>
      </c>
      <c r="AJ26" s="177">
        <v>0</v>
      </c>
      <c r="AK26" s="177">
        <v>7.43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6.97</v>
      </c>
      <c r="AH27" s="177">
        <v>0</v>
      </c>
      <c r="AI27" s="177">
        <v>3.03</v>
      </c>
      <c r="AJ27" s="177">
        <v>0</v>
      </c>
      <c r="AK27" s="177">
        <v>7.43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6.97</v>
      </c>
      <c r="AH28" s="177">
        <v>0</v>
      </c>
      <c r="AI28" s="177">
        <v>3.03</v>
      </c>
      <c r="AJ28" s="177">
        <v>0</v>
      </c>
      <c r="AK28" s="177">
        <v>7.43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6.97</v>
      </c>
      <c r="AH29" s="177">
        <v>0</v>
      </c>
      <c r="AI29" s="177">
        <v>3.03</v>
      </c>
      <c r="AJ29" s="177">
        <v>0</v>
      </c>
      <c r="AK29" s="177">
        <v>7.43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6.97</v>
      </c>
      <c r="AH30" s="177">
        <v>0</v>
      </c>
      <c r="AI30" s="177">
        <v>3.03</v>
      </c>
      <c r="AJ30" s="177">
        <v>0</v>
      </c>
      <c r="AK30" s="177">
        <v>7.43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8.07</v>
      </c>
      <c r="AH31" s="177">
        <v>0</v>
      </c>
      <c r="AI31" s="177">
        <v>3.03</v>
      </c>
      <c r="AJ31" s="177">
        <v>0</v>
      </c>
      <c r="AK31" s="177">
        <v>7.43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8.07</v>
      </c>
      <c r="AH32" s="177">
        <v>0</v>
      </c>
      <c r="AI32" s="177">
        <v>3.03</v>
      </c>
      <c r="AJ32" s="177">
        <v>0</v>
      </c>
      <c r="AK32" s="177">
        <v>7.43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7.06</v>
      </c>
      <c r="AH33" s="177">
        <v>0</v>
      </c>
      <c r="AI33" s="177">
        <v>3.03</v>
      </c>
      <c r="AJ33" s="177">
        <v>0</v>
      </c>
      <c r="AK33" s="177">
        <v>7.43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7.06</v>
      </c>
      <c r="AH34" s="177">
        <v>0</v>
      </c>
      <c r="AI34" s="177">
        <v>3.03</v>
      </c>
      <c r="AJ34" s="177">
        <v>0</v>
      </c>
      <c r="AK34" s="177">
        <v>7.43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7.06</v>
      </c>
      <c r="AH35" s="177">
        <v>0</v>
      </c>
      <c r="AI35" s="177">
        <v>3.03</v>
      </c>
      <c r="AJ35" s="177">
        <v>0</v>
      </c>
      <c r="AK35" s="177">
        <v>7.41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7.06</v>
      </c>
      <c r="AH36" s="177">
        <v>0</v>
      </c>
      <c r="AI36" s="177">
        <v>3.03</v>
      </c>
      <c r="AJ36" s="177">
        <v>0</v>
      </c>
      <c r="AK36" s="177">
        <v>7.41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7.06</v>
      </c>
      <c r="AH37" s="177">
        <v>0</v>
      </c>
      <c r="AI37" s="177">
        <v>3.03</v>
      </c>
      <c r="AJ37" s="177">
        <v>0</v>
      </c>
      <c r="AK37" s="177">
        <v>7.41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7.06</v>
      </c>
      <c r="AH38" s="177">
        <v>0</v>
      </c>
      <c r="AI38" s="177">
        <v>3.03</v>
      </c>
      <c r="AJ38" s="177">
        <v>0</v>
      </c>
      <c r="AK38" s="177">
        <v>7.41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7.06</v>
      </c>
      <c r="AH39" s="177">
        <v>0</v>
      </c>
      <c r="AI39" s="177">
        <v>3.03</v>
      </c>
      <c r="AJ39" s="177">
        <v>0</v>
      </c>
      <c r="AK39" s="177">
        <v>7.41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7.06</v>
      </c>
      <c r="AH40" s="177">
        <v>0</v>
      </c>
      <c r="AI40" s="177">
        <v>3.03</v>
      </c>
      <c r="AJ40" s="177">
        <v>0</v>
      </c>
      <c r="AK40" s="177">
        <v>7.41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7.06</v>
      </c>
      <c r="AH41" s="177">
        <v>0</v>
      </c>
      <c r="AI41" s="177">
        <v>3.03</v>
      </c>
      <c r="AJ41" s="177">
        <v>0</v>
      </c>
      <c r="AK41" s="177">
        <v>7.41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7.06</v>
      </c>
      <c r="AH42" s="177">
        <v>0</v>
      </c>
      <c r="AI42" s="177">
        <v>3.03</v>
      </c>
      <c r="AJ42" s="177">
        <v>0</v>
      </c>
      <c r="AK42" s="177">
        <v>7.41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7.06</v>
      </c>
      <c r="AH43" s="177">
        <v>0</v>
      </c>
      <c r="AI43" s="177">
        <v>3.03</v>
      </c>
      <c r="AJ43" s="177">
        <v>0</v>
      </c>
      <c r="AK43" s="177">
        <v>7.41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7.06</v>
      </c>
      <c r="AH44" s="177">
        <v>0</v>
      </c>
      <c r="AI44" s="177">
        <v>3.03</v>
      </c>
      <c r="AJ44" s="177">
        <v>0</v>
      </c>
      <c r="AK44" s="177">
        <v>7.41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7.06</v>
      </c>
      <c r="AH45" s="177">
        <v>0</v>
      </c>
      <c r="AI45" s="177">
        <v>3.03</v>
      </c>
      <c r="AJ45" s="177">
        <v>0</v>
      </c>
      <c r="AK45" s="177">
        <v>7.41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7.06</v>
      </c>
      <c r="AH46" s="177">
        <v>0</v>
      </c>
      <c r="AI46" s="177">
        <v>3.03</v>
      </c>
      <c r="AJ46" s="177">
        <v>0</v>
      </c>
      <c r="AK46" s="177">
        <v>7.41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7.06</v>
      </c>
      <c r="AH47" s="177">
        <v>0</v>
      </c>
      <c r="AI47" s="177">
        <v>3.03</v>
      </c>
      <c r="AJ47" s="177">
        <v>0</v>
      </c>
      <c r="AK47" s="177">
        <v>7.41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7.06</v>
      </c>
      <c r="AH48" s="177">
        <v>0</v>
      </c>
      <c r="AI48" s="177">
        <v>3.03</v>
      </c>
      <c r="AJ48" s="177">
        <v>0</v>
      </c>
      <c r="AK48" s="177">
        <v>7.41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7.06</v>
      </c>
      <c r="AH49" s="177">
        <v>0</v>
      </c>
      <c r="AI49" s="177">
        <v>3.03</v>
      </c>
      <c r="AJ49" s="177">
        <v>0</v>
      </c>
      <c r="AK49" s="177">
        <v>7.41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7.06</v>
      </c>
      <c r="AH50" s="177">
        <v>0</v>
      </c>
      <c r="AI50" s="177">
        <v>3.03</v>
      </c>
      <c r="AJ50" s="177">
        <v>0</v>
      </c>
      <c r="AK50" s="177">
        <v>7.41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7.06</v>
      </c>
      <c r="AH51" s="177">
        <v>0</v>
      </c>
      <c r="AI51" s="177">
        <v>3.03</v>
      </c>
      <c r="AJ51" s="177">
        <v>0</v>
      </c>
      <c r="AK51" s="177">
        <v>7.41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7.06</v>
      </c>
      <c r="AH52" s="177">
        <v>0</v>
      </c>
      <c r="AI52" s="177">
        <v>3.03</v>
      </c>
      <c r="AJ52" s="177">
        <v>0</v>
      </c>
      <c r="AK52" s="177">
        <v>7.41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7.06</v>
      </c>
      <c r="AH53" s="177">
        <v>0</v>
      </c>
      <c r="AI53" s="177">
        <v>3.03</v>
      </c>
      <c r="AJ53" s="177">
        <v>0</v>
      </c>
      <c r="AK53" s="177">
        <v>7.41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7.06</v>
      </c>
      <c r="AH54" s="177">
        <v>0</v>
      </c>
      <c r="AI54" s="177">
        <v>3.03</v>
      </c>
      <c r="AJ54" s="177">
        <v>0</v>
      </c>
      <c r="AK54" s="177">
        <v>7.41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7.06</v>
      </c>
      <c r="AH55" s="177">
        <v>0</v>
      </c>
      <c r="AI55" s="177">
        <v>3.03</v>
      </c>
      <c r="AJ55" s="177">
        <v>2.42</v>
      </c>
      <c r="AK55" s="177">
        <v>7.41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7.06</v>
      </c>
      <c r="AH56" s="177">
        <v>0</v>
      </c>
      <c r="AI56" s="177">
        <v>3.03</v>
      </c>
      <c r="AJ56" s="177">
        <v>2.42</v>
      </c>
      <c r="AK56" s="177">
        <v>7.41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9.3800000000000008</v>
      </c>
      <c r="AH57" s="177">
        <v>0</v>
      </c>
      <c r="AI57" s="177">
        <v>3.03</v>
      </c>
      <c r="AJ57" s="177">
        <v>2.42</v>
      </c>
      <c r="AK57" s="177">
        <v>7.41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9.3800000000000008</v>
      </c>
      <c r="AH58" s="177">
        <v>0</v>
      </c>
      <c r="AI58" s="177">
        <v>3.03</v>
      </c>
      <c r="AJ58" s="177">
        <v>2.42</v>
      </c>
      <c r="AK58" s="177">
        <v>7.41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7.06</v>
      </c>
      <c r="AH59" s="177">
        <v>0</v>
      </c>
      <c r="AI59" s="177">
        <v>3.03</v>
      </c>
      <c r="AJ59" s="177">
        <v>2.42</v>
      </c>
      <c r="AK59" s="177">
        <v>7.41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7.06</v>
      </c>
      <c r="AH60" s="177">
        <v>0</v>
      </c>
      <c r="AI60" s="177">
        <v>3.03</v>
      </c>
      <c r="AJ60" s="177">
        <v>2.42</v>
      </c>
      <c r="AK60" s="177">
        <v>7.41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7.06</v>
      </c>
      <c r="AH61" s="177">
        <v>0</v>
      </c>
      <c r="AI61" s="177">
        <v>3.03</v>
      </c>
      <c r="AJ61" s="177">
        <v>2.42</v>
      </c>
      <c r="AK61" s="177">
        <v>7.41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7.06</v>
      </c>
      <c r="AH62" s="177">
        <v>0</v>
      </c>
      <c r="AI62" s="177">
        <v>3.03</v>
      </c>
      <c r="AJ62" s="177">
        <v>2.42</v>
      </c>
      <c r="AK62" s="177">
        <v>7.41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7.06</v>
      </c>
      <c r="AH63" s="177">
        <v>0</v>
      </c>
      <c r="AI63" s="177">
        <v>3.03</v>
      </c>
      <c r="AJ63" s="177">
        <v>2.42</v>
      </c>
      <c r="AK63" s="177">
        <v>7.41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7.06</v>
      </c>
      <c r="AH64" s="177">
        <v>0</v>
      </c>
      <c r="AI64" s="177">
        <v>3.03</v>
      </c>
      <c r="AJ64" s="177">
        <v>2.42</v>
      </c>
      <c r="AK64" s="177">
        <v>7.41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7.06</v>
      </c>
      <c r="AH65" s="177">
        <v>0</v>
      </c>
      <c r="AI65" s="177">
        <v>3.03</v>
      </c>
      <c r="AJ65" s="177">
        <v>2.42</v>
      </c>
      <c r="AK65" s="177">
        <v>7.41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7.06</v>
      </c>
      <c r="AH66" s="177">
        <v>0</v>
      </c>
      <c r="AI66" s="177">
        <v>3.03</v>
      </c>
      <c r="AJ66" s="177">
        <v>2.42</v>
      </c>
      <c r="AK66" s="177">
        <v>7.41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7.06</v>
      </c>
      <c r="AH67" s="177">
        <v>0</v>
      </c>
      <c r="AI67" s="177">
        <v>3.03</v>
      </c>
      <c r="AJ67" s="177">
        <v>2.42</v>
      </c>
      <c r="AK67" s="177">
        <v>7.41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7.06</v>
      </c>
      <c r="AH68" s="177">
        <v>0</v>
      </c>
      <c r="AI68" s="177">
        <v>3.03</v>
      </c>
      <c r="AJ68" s="177">
        <v>2.42</v>
      </c>
      <c r="AK68" s="177">
        <v>7.41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7.06</v>
      </c>
      <c r="AH69" s="177">
        <v>0</v>
      </c>
      <c r="AI69" s="177">
        <v>3.03</v>
      </c>
      <c r="AJ69" s="177">
        <v>2.42</v>
      </c>
      <c r="AK69" s="177">
        <v>7.41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7.06</v>
      </c>
      <c r="AH70" s="177">
        <v>0</v>
      </c>
      <c r="AI70" s="177">
        <v>3.03</v>
      </c>
      <c r="AJ70" s="177">
        <v>2.42</v>
      </c>
      <c r="AK70" s="177">
        <v>7.41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7.06</v>
      </c>
      <c r="AH71" s="177">
        <v>0</v>
      </c>
      <c r="AI71" s="177">
        <v>3.03</v>
      </c>
      <c r="AJ71" s="177">
        <v>2.42</v>
      </c>
      <c r="AK71" s="177">
        <v>7.41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7.06</v>
      </c>
      <c r="AH72" s="177">
        <v>0</v>
      </c>
      <c r="AI72" s="177">
        <v>3.03</v>
      </c>
      <c r="AJ72" s="177">
        <v>2.42</v>
      </c>
      <c r="AK72" s="177">
        <v>7.41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7.06</v>
      </c>
      <c r="AH73" s="177">
        <v>0</v>
      </c>
      <c r="AI73" s="177">
        <v>3.03</v>
      </c>
      <c r="AJ73" s="177">
        <v>2.42</v>
      </c>
      <c r="AK73" s="177">
        <v>7.41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7.06</v>
      </c>
      <c r="AH74" s="177">
        <v>0</v>
      </c>
      <c r="AI74" s="177">
        <v>3.03</v>
      </c>
      <c r="AJ74" s="177">
        <v>2.42</v>
      </c>
      <c r="AK74" s="177">
        <v>7.41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7.06</v>
      </c>
      <c r="AH75" s="177">
        <v>0</v>
      </c>
      <c r="AI75" s="177">
        <v>3.03</v>
      </c>
      <c r="AJ75" s="177">
        <v>0</v>
      </c>
      <c r="AK75" s="177">
        <v>7.43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7.06</v>
      </c>
      <c r="AH76" s="177">
        <v>0</v>
      </c>
      <c r="AI76" s="177">
        <v>3.03</v>
      </c>
      <c r="AJ76" s="177">
        <v>0</v>
      </c>
      <c r="AK76" s="177">
        <v>7.43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7.06</v>
      </c>
      <c r="AH77" s="177">
        <v>0</v>
      </c>
      <c r="AI77" s="177">
        <v>3.03</v>
      </c>
      <c r="AJ77" s="177">
        <v>0</v>
      </c>
      <c r="AK77" s="177">
        <v>7.43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7.06</v>
      </c>
      <c r="AH78" s="177">
        <v>0</v>
      </c>
      <c r="AI78" s="177">
        <v>3.03</v>
      </c>
      <c r="AJ78" s="177">
        <v>0</v>
      </c>
      <c r="AK78" s="177">
        <v>7.43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7.06</v>
      </c>
      <c r="AH79" s="177">
        <v>0</v>
      </c>
      <c r="AI79" s="177">
        <v>3.03</v>
      </c>
      <c r="AJ79" s="177">
        <v>0</v>
      </c>
      <c r="AK79" s="177">
        <v>7.43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7.06</v>
      </c>
      <c r="AH80" s="177">
        <v>0</v>
      </c>
      <c r="AI80" s="177">
        <v>3.03</v>
      </c>
      <c r="AJ80" s="177">
        <v>0</v>
      </c>
      <c r="AK80" s="177">
        <v>7.43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7.06</v>
      </c>
      <c r="AH81" s="177">
        <v>0</v>
      </c>
      <c r="AI81" s="177">
        <v>3.03</v>
      </c>
      <c r="AJ81" s="177">
        <v>0</v>
      </c>
      <c r="AK81" s="177">
        <v>7.43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7.06</v>
      </c>
      <c r="AH82" s="177">
        <v>0</v>
      </c>
      <c r="AI82" s="177">
        <v>3.03</v>
      </c>
      <c r="AJ82" s="177">
        <v>0</v>
      </c>
      <c r="AK82" s="177">
        <v>7.43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7.06</v>
      </c>
      <c r="AH83" s="177">
        <v>0</v>
      </c>
      <c r="AI83" s="177">
        <v>3.03</v>
      </c>
      <c r="AJ83" s="177">
        <v>0</v>
      </c>
      <c r="AK83" s="177">
        <v>7.43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7.06</v>
      </c>
      <c r="AH84" s="177">
        <v>0</v>
      </c>
      <c r="AI84" s="177">
        <v>3.03</v>
      </c>
      <c r="AJ84" s="177">
        <v>0</v>
      </c>
      <c r="AK84" s="177">
        <v>7.43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7.06</v>
      </c>
      <c r="AH85" s="177">
        <v>0</v>
      </c>
      <c r="AI85" s="177">
        <v>3.03</v>
      </c>
      <c r="AJ85" s="177">
        <v>0</v>
      </c>
      <c r="AK85" s="177">
        <v>7.43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7.06</v>
      </c>
      <c r="AH86" s="177">
        <v>0</v>
      </c>
      <c r="AI86" s="177">
        <v>3.03</v>
      </c>
      <c r="AJ86" s="177">
        <v>0</v>
      </c>
      <c r="AK86" s="177">
        <v>7.43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7.06</v>
      </c>
      <c r="AH87" s="177">
        <v>0</v>
      </c>
      <c r="AI87" s="177">
        <v>3.03</v>
      </c>
      <c r="AJ87" s="177">
        <v>0</v>
      </c>
      <c r="AK87" s="177">
        <v>7.43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7.06</v>
      </c>
      <c r="AH88" s="177">
        <v>0</v>
      </c>
      <c r="AI88" s="177">
        <v>3.03</v>
      </c>
      <c r="AJ88" s="177">
        <v>0</v>
      </c>
      <c r="AK88" s="177">
        <v>7.43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7.06</v>
      </c>
      <c r="AH89" s="177">
        <v>0</v>
      </c>
      <c r="AI89" s="177">
        <v>3.03</v>
      </c>
      <c r="AJ89" s="177">
        <v>0</v>
      </c>
      <c r="AK89" s="177">
        <v>7.43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7.06</v>
      </c>
      <c r="AH90" s="177">
        <v>0</v>
      </c>
      <c r="AI90" s="177">
        <v>3.03</v>
      </c>
      <c r="AJ90" s="177">
        <v>0</v>
      </c>
      <c r="AK90" s="177">
        <v>7.43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7.06</v>
      </c>
      <c r="AH91" s="177">
        <v>0</v>
      </c>
      <c r="AI91" s="177">
        <v>3.03</v>
      </c>
      <c r="AJ91" s="177">
        <v>0</v>
      </c>
      <c r="AK91" s="177">
        <v>7.43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7.06</v>
      </c>
      <c r="AH92" s="177">
        <v>0</v>
      </c>
      <c r="AI92" s="177">
        <v>3.03</v>
      </c>
      <c r="AJ92" s="177">
        <v>0</v>
      </c>
      <c r="AK92" s="177">
        <v>7.43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7.06</v>
      </c>
      <c r="AH93" s="177">
        <v>0</v>
      </c>
      <c r="AI93" s="177">
        <v>3.03</v>
      </c>
      <c r="AJ93" s="177">
        <v>0</v>
      </c>
      <c r="AK93" s="177">
        <v>7.43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7.06</v>
      </c>
      <c r="AH94" s="177">
        <v>0</v>
      </c>
      <c r="AI94" s="177">
        <v>3.03</v>
      </c>
      <c r="AJ94" s="177">
        <v>0</v>
      </c>
      <c r="AK94" s="177">
        <v>7.43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7.06</v>
      </c>
      <c r="AH95" s="177">
        <v>0</v>
      </c>
      <c r="AI95" s="177">
        <v>3.03</v>
      </c>
      <c r="AJ95" s="177">
        <v>0</v>
      </c>
      <c r="AK95" s="177">
        <v>7.43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7.06</v>
      </c>
      <c r="AH96" s="177">
        <v>0</v>
      </c>
      <c r="AI96" s="177">
        <v>3.03</v>
      </c>
      <c r="AJ96" s="177">
        <v>0</v>
      </c>
      <c r="AK96" s="177">
        <v>7.43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7.06</v>
      </c>
      <c r="AH97" s="177">
        <v>0</v>
      </c>
      <c r="AI97" s="177">
        <v>3.03</v>
      </c>
      <c r="AJ97" s="177">
        <v>0</v>
      </c>
      <c r="AK97" s="177">
        <v>7.43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7.06</v>
      </c>
      <c r="AH98" s="177">
        <v>0</v>
      </c>
      <c r="AI98" s="177">
        <v>3.03</v>
      </c>
      <c r="AJ98" s="177">
        <v>0</v>
      </c>
      <c r="AK98" s="177">
        <v>7.43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0.17134499999999969</v>
      </c>
      <c r="AH99">
        <f t="shared" si="0"/>
        <v>0</v>
      </c>
      <c r="AI99">
        <f t="shared" si="0"/>
        <v>7.2719999999999937E-2</v>
      </c>
      <c r="AJ99">
        <f t="shared" si="0"/>
        <v>1.2100000000000005E-2</v>
      </c>
      <c r="AK99">
        <f t="shared" si="0"/>
        <v>0.17811999999999995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45080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0.1</v>
      </c>
      <c r="D3" s="177">
        <v>0.15</v>
      </c>
      <c r="E3" s="177">
        <v>0</v>
      </c>
      <c r="F3" s="177">
        <v>0</v>
      </c>
      <c r="G3" s="177">
        <v>0.4</v>
      </c>
      <c r="H3" s="177">
        <v>0</v>
      </c>
      <c r="I3" s="177">
        <v>0.47</v>
      </c>
      <c r="J3" s="177">
        <v>0.03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35.82</v>
      </c>
      <c r="AH3" s="177">
        <v>0</v>
      </c>
      <c r="AI3" s="177">
        <v>15.15</v>
      </c>
      <c r="AJ3" s="177">
        <v>0</v>
      </c>
      <c r="AK3" s="177">
        <v>29.73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1.07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0.1</v>
      </c>
      <c r="D4" s="177">
        <v>0.15</v>
      </c>
      <c r="E4" s="177">
        <v>0</v>
      </c>
      <c r="F4" s="177">
        <v>0</v>
      </c>
      <c r="G4" s="177">
        <v>0.4</v>
      </c>
      <c r="H4" s="177">
        <v>0</v>
      </c>
      <c r="I4" s="177">
        <v>0.47</v>
      </c>
      <c r="J4" s="177">
        <v>0.03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49.37</v>
      </c>
      <c r="AH4" s="177">
        <v>0</v>
      </c>
      <c r="AI4" s="177">
        <v>15.15</v>
      </c>
      <c r="AJ4" s="177">
        <v>0</v>
      </c>
      <c r="AK4" s="177">
        <v>29.73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1.07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0.1</v>
      </c>
      <c r="D5" s="177">
        <v>0.15</v>
      </c>
      <c r="E5" s="177">
        <v>0</v>
      </c>
      <c r="F5" s="177">
        <v>0</v>
      </c>
      <c r="G5" s="177">
        <v>0.4</v>
      </c>
      <c r="H5" s="177">
        <v>0</v>
      </c>
      <c r="I5" s="177">
        <v>0.47</v>
      </c>
      <c r="J5" s="177">
        <v>0.03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35.82</v>
      </c>
      <c r="AH5" s="177">
        <v>0</v>
      </c>
      <c r="AI5" s="177">
        <v>15.15</v>
      </c>
      <c r="AJ5" s="177">
        <v>0</v>
      </c>
      <c r="AK5" s="177">
        <v>29.73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1.07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0.1</v>
      </c>
      <c r="D6" s="177">
        <v>0.15</v>
      </c>
      <c r="E6" s="177">
        <v>0</v>
      </c>
      <c r="F6" s="177">
        <v>0</v>
      </c>
      <c r="G6" s="177">
        <v>0.4</v>
      </c>
      <c r="H6" s="177">
        <v>0</v>
      </c>
      <c r="I6" s="177">
        <v>0.47</v>
      </c>
      <c r="J6" s="177">
        <v>0.03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35.82</v>
      </c>
      <c r="AH6" s="177">
        <v>0</v>
      </c>
      <c r="AI6" s="177">
        <v>15.15</v>
      </c>
      <c r="AJ6" s="177">
        <v>0</v>
      </c>
      <c r="AK6" s="177">
        <v>29.73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1.07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0.1</v>
      </c>
      <c r="D7" s="177">
        <v>0.15</v>
      </c>
      <c r="E7" s="177">
        <v>0</v>
      </c>
      <c r="F7" s="177">
        <v>0</v>
      </c>
      <c r="G7" s="177">
        <v>0.4</v>
      </c>
      <c r="H7" s="177">
        <v>0</v>
      </c>
      <c r="I7" s="177">
        <v>0.47</v>
      </c>
      <c r="J7" s="177">
        <v>0.03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35.82</v>
      </c>
      <c r="AH7" s="177">
        <v>0</v>
      </c>
      <c r="AI7" s="177">
        <v>15.15</v>
      </c>
      <c r="AJ7" s="177">
        <v>0</v>
      </c>
      <c r="AK7" s="177">
        <v>29.73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0.92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0.11</v>
      </c>
      <c r="D8" s="177">
        <v>0.15</v>
      </c>
      <c r="E8" s="177">
        <v>0</v>
      </c>
      <c r="F8" s="177">
        <v>0</v>
      </c>
      <c r="G8" s="177">
        <v>0.4</v>
      </c>
      <c r="H8" s="177">
        <v>0</v>
      </c>
      <c r="I8" s="177">
        <v>0.47</v>
      </c>
      <c r="J8" s="177">
        <v>0.03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35.82</v>
      </c>
      <c r="AH8" s="177">
        <v>0</v>
      </c>
      <c r="AI8" s="177">
        <v>15.15</v>
      </c>
      <c r="AJ8" s="177">
        <v>0</v>
      </c>
      <c r="AK8" s="177">
        <v>29.73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0.91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0.11</v>
      </c>
      <c r="D9" s="177">
        <v>0.15</v>
      </c>
      <c r="E9" s="177">
        <v>0</v>
      </c>
      <c r="F9" s="177">
        <v>0</v>
      </c>
      <c r="G9" s="177">
        <v>0.4</v>
      </c>
      <c r="H9" s="177">
        <v>0</v>
      </c>
      <c r="I9" s="177">
        <v>0.47</v>
      </c>
      <c r="J9" s="177">
        <v>0.03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35.82</v>
      </c>
      <c r="AH9" s="177">
        <v>0</v>
      </c>
      <c r="AI9" s="177">
        <v>15.15</v>
      </c>
      <c r="AJ9" s="177">
        <v>0</v>
      </c>
      <c r="AK9" s="177">
        <v>29.73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0.91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0.11</v>
      </c>
      <c r="D10" s="177">
        <v>0.15</v>
      </c>
      <c r="E10" s="177">
        <v>0</v>
      </c>
      <c r="F10" s="177">
        <v>0</v>
      </c>
      <c r="G10" s="177">
        <v>0.4</v>
      </c>
      <c r="H10" s="177">
        <v>0</v>
      </c>
      <c r="I10" s="177">
        <v>0.47</v>
      </c>
      <c r="J10" s="177">
        <v>0.03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35.82</v>
      </c>
      <c r="AH10" s="177">
        <v>0</v>
      </c>
      <c r="AI10" s="177">
        <v>15.15</v>
      </c>
      <c r="AJ10" s="177">
        <v>0</v>
      </c>
      <c r="AK10" s="177">
        <v>29.73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0.11</v>
      </c>
      <c r="D11" s="177">
        <v>0.15</v>
      </c>
      <c r="E11" s="177">
        <v>0</v>
      </c>
      <c r="F11" s="177">
        <v>0</v>
      </c>
      <c r="G11" s="177">
        <v>0.4</v>
      </c>
      <c r="H11" s="177">
        <v>0</v>
      </c>
      <c r="I11" s="177">
        <v>0.47</v>
      </c>
      <c r="J11" s="177">
        <v>0.03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35.82</v>
      </c>
      <c r="AH11" s="177">
        <v>0</v>
      </c>
      <c r="AI11" s="177">
        <v>15.15</v>
      </c>
      <c r="AJ11" s="177">
        <v>0</v>
      </c>
      <c r="AK11" s="177">
        <v>29.73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1.03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0.11</v>
      </c>
      <c r="D12" s="177">
        <v>0.15</v>
      </c>
      <c r="E12" s="177">
        <v>0</v>
      </c>
      <c r="F12" s="177">
        <v>0</v>
      </c>
      <c r="G12" s="177">
        <v>0.4</v>
      </c>
      <c r="H12" s="177">
        <v>0</v>
      </c>
      <c r="I12" s="177">
        <v>0.47</v>
      </c>
      <c r="J12" s="177">
        <v>0.03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35.82</v>
      </c>
      <c r="AH12" s="177">
        <v>0</v>
      </c>
      <c r="AI12" s="177">
        <v>15.15</v>
      </c>
      <c r="AJ12" s="177">
        <v>0</v>
      </c>
      <c r="AK12" s="177">
        <v>29.73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1.03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0.11</v>
      </c>
      <c r="D13" s="177">
        <v>0.15</v>
      </c>
      <c r="E13" s="177">
        <v>0</v>
      </c>
      <c r="F13" s="177">
        <v>0</v>
      </c>
      <c r="G13" s="177">
        <v>0.4</v>
      </c>
      <c r="H13" s="177">
        <v>0</v>
      </c>
      <c r="I13" s="177">
        <v>0.47</v>
      </c>
      <c r="J13" s="177">
        <v>0.03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35.82</v>
      </c>
      <c r="AH13" s="177">
        <v>0</v>
      </c>
      <c r="AI13" s="177">
        <v>15.15</v>
      </c>
      <c r="AJ13" s="177">
        <v>0</v>
      </c>
      <c r="AK13" s="177">
        <v>29.73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1.03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0.11</v>
      </c>
      <c r="D14" s="177">
        <v>0.15</v>
      </c>
      <c r="E14" s="177">
        <v>0</v>
      </c>
      <c r="F14" s="177">
        <v>0</v>
      </c>
      <c r="G14" s="177">
        <v>0.4</v>
      </c>
      <c r="H14" s="177">
        <v>0</v>
      </c>
      <c r="I14" s="177">
        <v>0.47</v>
      </c>
      <c r="J14" s="177">
        <v>0.03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35.82</v>
      </c>
      <c r="AH14" s="177">
        <v>0</v>
      </c>
      <c r="AI14" s="177">
        <v>15.15</v>
      </c>
      <c r="AJ14" s="177">
        <v>0</v>
      </c>
      <c r="AK14" s="177">
        <v>29.73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1.03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0.11</v>
      </c>
      <c r="D15" s="177">
        <v>0.15</v>
      </c>
      <c r="E15" s="177">
        <v>0</v>
      </c>
      <c r="F15" s="177">
        <v>0</v>
      </c>
      <c r="G15" s="177">
        <v>0.4</v>
      </c>
      <c r="H15" s="177">
        <v>0</v>
      </c>
      <c r="I15" s="177">
        <v>0.47</v>
      </c>
      <c r="J15" s="177">
        <v>0.03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34.83</v>
      </c>
      <c r="AH15" s="177">
        <v>0</v>
      </c>
      <c r="AI15" s="177">
        <v>15.15</v>
      </c>
      <c r="AJ15" s="177">
        <v>0</v>
      </c>
      <c r="AK15" s="177">
        <v>29.73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1.02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0.11</v>
      </c>
      <c r="D16" s="177">
        <v>0.15</v>
      </c>
      <c r="E16" s="177">
        <v>0</v>
      </c>
      <c r="F16" s="177">
        <v>0</v>
      </c>
      <c r="G16" s="177">
        <v>0.4</v>
      </c>
      <c r="H16" s="177">
        <v>0</v>
      </c>
      <c r="I16" s="177">
        <v>0.47</v>
      </c>
      <c r="J16" s="177">
        <v>0.03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34.83</v>
      </c>
      <c r="AH16" s="177">
        <v>0</v>
      </c>
      <c r="AI16" s="177">
        <v>15.15</v>
      </c>
      <c r="AJ16" s="177">
        <v>0</v>
      </c>
      <c r="AK16" s="177">
        <v>29.73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1.01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0.11</v>
      </c>
      <c r="D17" s="177">
        <v>0.15</v>
      </c>
      <c r="E17" s="177">
        <v>0</v>
      </c>
      <c r="F17" s="177">
        <v>0</v>
      </c>
      <c r="G17" s="177">
        <v>0.4</v>
      </c>
      <c r="H17" s="177">
        <v>0</v>
      </c>
      <c r="I17" s="177">
        <v>0.47</v>
      </c>
      <c r="J17" s="177">
        <v>0.03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34.83</v>
      </c>
      <c r="AH17" s="177">
        <v>0</v>
      </c>
      <c r="AI17" s="177">
        <v>15.15</v>
      </c>
      <c r="AJ17" s="177">
        <v>0</v>
      </c>
      <c r="AK17" s="177">
        <v>29.73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1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0.11</v>
      </c>
      <c r="D18" s="177">
        <v>0.15</v>
      </c>
      <c r="E18" s="177">
        <v>0</v>
      </c>
      <c r="F18" s="177">
        <v>0</v>
      </c>
      <c r="G18" s="177">
        <v>0.4</v>
      </c>
      <c r="H18" s="177">
        <v>0</v>
      </c>
      <c r="I18" s="177">
        <v>0.47</v>
      </c>
      <c r="J18" s="177">
        <v>0.03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34.83</v>
      </c>
      <c r="AH18" s="177">
        <v>0</v>
      </c>
      <c r="AI18" s="177">
        <v>15.15</v>
      </c>
      <c r="AJ18" s="177">
        <v>0</v>
      </c>
      <c r="AK18" s="177">
        <v>29.73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0.99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0.11</v>
      </c>
      <c r="D19" s="177">
        <v>0.15</v>
      </c>
      <c r="E19" s="177">
        <v>0</v>
      </c>
      <c r="F19" s="177">
        <v>0</v>
      </c>
      <c r="G19" s="177">
        <v>0.4</v>
      </c>
      <c r="H19" s="177">
        <v>0</v>
      </c>
      <c r="I19" s="177">
        <v>0.47</v>
      </c>
      <c r="J19" s="177">
        <v>0.03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2.37</v>
      </c>
      <c r="AD19" s="177">
        <v>0</v>
      </c>
      <c r="AE19" s="177">
        <v>0</v>
      </c>
      <c r="AF19" s="177">
        <v>0</v>
      </c>
      <c r="AG19" s="177">
        <v>35.82</v>
      </c>
      <c r="AH19" s="177">
        <v>0</v>
      </c>
      <c r="AI19" s="177">
        <v>15.15</v>
      </c>
      <c r="AJ19" s="177">
        <v>0</v>
      </c>
      <c r="AK19" s="177">
        <v>29.73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0.11</v>
      </c>
      <c r="D20" s="177">
        <v>0.15</v>
      </c>
      <c r="E20" s="177">
        <v>0</v>
      </c>
      <c r="F20" s="177">
        <v>0</v>
      </c>
      <c r="G20" s="177">
        <v>0.4</v>
      </c>
      <c r="H20" s="177">
        <v>0</v>
      </c>
      <c r="I20" s="177">
        <v>0.47</v>
      </c>
      <c r="J20" s="177">
        <v>0.03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2.37</v>
      </c>
      <c r="AD20" s="177">
        <v>0</v>
      </c>
      <c r="AE20" s="177">
        <v>0</v>
      </c>
      <c r="AF20" s="177">
        <v>0</v>
      </c>
      <c r="AG20" s="177">
        <v>35.82</v>
      </c>
      <c r="AH20" s="177">
        <v>0</v>
      </c>
      <c r="AI20" s="177">
        <v>15.15</v>
      </c>
      <c r="AJ20" s="177">
        <v>0</v>
      </c>
      <c r="AK20" s="177">
        <v>29.73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0.11</v>
      </c>
      <c r="D21" s="177">
        <v>0.15</v>
      </c>
      <c r="E21" s="177">
        <v>0</v>
      </c>
      <c r="F21" s="177">
        <v>0</v>
      </c>
      <c r="G21" s="177">
        <v>0.4</v>
      </c>
      <c r="H21" s="177">
        <v>0</v>
      </c>
      <c r="I21" s="177">
        <v>0.47</v>
      </c>
      <c r="J21" s="177">
        <v>0.03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2.37</v>
      </c>
      <c r="AD21" s="177">
        <v>0</v>
      </c>
      <c r="AE21" s="177">
        <v>0</v>
      </c>
      <c r="AF21" s="177">
        <v>0</v>
      </c>
      <c r="AG21" s="177">
        <v>35.82</v>
      </c>
      <c r="AH21" s="177">
        <v>0</v>
      </c>
      <c r="AI21" s="177">
        <v>15.15</v>
      </c>
      <c r="AJ21" s="177">
        <v>0</v>
      </c>
      <c r="AK21" s="177">
        <v>29.73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0.11</v>
      </c>
      <c r="D22" s="177">
        <v>0.15</v>
      </c>
      <c r="E22" s="177">
        <v>0</v>
      </c>
      <c r="F22" s="177">
        <v>0</v>
      </c>
      <c r="G22" s="177">
        <v>0.4</v>
      </c>
      <c r="H22" s="177">
        <v>0</v>
      </c>
      <c r="I22" s="177">
        <v>0.47</v>
      </c>
      <c r="J22" s="177">
        <v>0.03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2.37</v>
      </c>
      <c r="AD22" s="177">
        <v>0</v>
      </c>
      <c r="AE22" s="177">
        <v>0</v>
      </c>
      <c r="AF22" s="177">
        <v>0</v>
      </c>
      <c r="AG22" s="177">
        <v>35.82</v>
      </c>
      <c r="AH22" s="177">
        <v>0</v>
      </c>
      <c r="AI22" s="177">
        <v>15.15</v>
      </c>
      <c r="AJ22" s="177">
        <v>0</v>
      </c>
      <c r="AK22" s="177">
        <v>29.73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0.11</v>
      </c>
      <c r="D23" s="177">
        <v>0.15</v>
      </c>
      <c r="E23" s="177">
        <v>0</v>
      </c>
      <c r="F23" s="177">
        <v>0</v>
      </c>
      <c r="G23" s="177">
        <v>0.4</v>
      </c>
      <c r="H23" s="177">
        <v>0</v>
      </c>
      <c r="I23" s="177">
        <v>0.47</v>
      </c>
      <c r="J23" s="177">
        <v>0.03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2.37</v>
      </c>
      <c r="AD23" s="177">
        <v>0</v>
      </c>
      <c r="AE23" s="177">
        <v>0</v>
      </c>
      <c r="AF23" s="177">
        <v>0</v>
      </c>
      <c r="AG23" s="177">
        <v>34.83</v>
      </c>
      <c r="AH23" s="177">
        <v>0</v>
      </c>
      <c r="AI23" s="177">
        <v>15.15</v>
      </c>
      <c r="AJ23" s="177">
        <v>0</v>
      </c>
      <c r="AK23" s="177">
        <v>29.73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0.11</v>
      </c>
      <c r="D24" s="177">
        <v>0.15</v>
      </c>
      <c r="E24" s="177">
        <v>0</v>
      </c>
      <c r="F24" s="177">
        <v>0</v>
      </c>
      <c r="G24" s="177">
        <v>0.4</v>
      </c>
      <c r="H24" s="177">
        <v>0</v>
      </c>
      <c r="I24" s="177">
        <v>0.47</v>
      </c>
      <c r="J24" s="177">
        <v>0.03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2.37</v>
      </c>
      <c r="AD24" s="177">
        <v>0</v>
      </c>
      <c r="AE24" s="177">
        <v>0</v>
      </c>
      <c r="AF24" s="177">
        <v>0</v>
      </c>
      <c r="AG24" s="177">
        <v>34.83</v>
      </c>
      <c r="AH24" s="177">
        <v>0</v>
      </c>
      <c r="AI24" s="177">
        <v>15.15</v>
      </c>
      <c r="AJ24" s="177">
        <v>0</v>
      </c>
      <c r="AK24" s="177">
        <v>29.73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0.11</v>
      </c>
      <c r="D25" s="177">
        <v>0.15</v>
      </c>
      <c r="E25" s="177">
        <v>0</v>
      </c>
      <c r="F25" s="177">
        <v>0</v>
      </c>
      <c r="G25" s="177">
        <v>0.4</v>
      </c>
      <c r="H25" s="177">
        <v>0</v>
      </c>
      <c r="I25" s="177">
        <v>0.47</v>
      </c>
      <c r="J25" s="177">
        <v>0.03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2.37</v>
      </c>
      <c r="AD25" s="177">
        <v>0</v>
      </c>
      <c r="AE25" s="177">
        <v>0</v>
      </c>
      <c r="AF25" s="177">
        <v>0</v>
      </c>
      <c r="AG25" s="177">
        <v>34.83</v>
      </c>
      <c r="AH25" s="177">
        <v>0</v>
      </c>
      <c r="AI25" s="177">
        <v>15.15</v>
      </c>
      <c r="AJ25" s="177">
        <v>0</v>
      </c>
      <c r="AK25" s="177">
        <v>29.73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0.11</v>
      </c>
      <c r="D26" s="177">
        <v>0.15</v>
      </c>
      <c r="E26" s="177">
        <v>0</v>
      </c>
      <c r="F26" s="177">
        <v>0</v>
      </c>
      <c r="G26" s="177">
        <v>0.4</v>
      </c>
      <c r="H26" s="177">
        <v>0</v>
      </c>
      <c r="I26" s="177">
        <v>0.47</v>
      </c>
      <c r="J26" s="177">
        <v>0.03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2.37</v>
      </c>
      <c r="AD26" s="177">
        <v>0</v>
      </c>
      <c r="AE26" s="177">
        <v>0</v>
      </c>
      <c r="AF26" s="177">
        <v>0</v>
      </c>
      <c r="AG26" s="177">
        <v>34.83</v>
      </c>
      <c r="AH26" s="177">
        <v>0</v>
      </c>
      <c r="AI26" s="177">
        <v>15.15</v>
      </c>
      <c r="AJ26" s="177">
        <v>0</v>
      </c>
      <c r="AK26" s="177">
        <v>29.73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0.1</v>
      </c>
      <c r="D27" s="177">
        <v>0.15</v>
      </c>
      <c r="E27" s="177">
        <v>0</v>
      </c>
      <c r="F27" s="177">
        <v>0</v>
      </c>
      <c r="G27" s="177">
        <v>0.4</v>
      </c>
      <c r="H27" s="177">
        <v>0</v>
      </c>
      <c r="I27" s="177">
        <v>0.47</v>
      </c>
      <c r="J27" s="177">
        <v>0.03</v>
      </c>
      <c r="K27" s="177">
        <v>0</v>
      </c>
      <c r="L27" s="177">
        <v>0.02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34.83</v>
      </c>
      <c r="AH27" s="177">
        <v>0</v>
      </c>
      <c r="AI27" s="177">
        <v>15.15</v>
      </c>
      <c r="AJ27" s="177">
        <v>0</v>
      </c>
      <c r="AK27" s="177">
        <v>29.73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0.1</v>
      </c>
      <c r="D28" s="177">
        <v>0.15</v>
      </c>
      <c r="E28" s="177">
        <v>0</v>
      </c>
      <c r="F28" s="177">
        <v>0</v>
      </c>
      <c r="G28" s="177">
        <v>0.4</v>
      </c>
      <c r="H28" s="177">
        <v>0</v>
      </c>
      <c r="I28" s="177">
        <v>0.46</v>
      </c>
      <c r="J28" s="177">
        <v>0.03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34.83</v>
      </c>
      <c r="AH28" s="177">
        <v>0</v>
      </c>
      <c r="AI28" s="177">
        <v>15.15</v>
      </c>
      <c r="AJ28" s="177">
        <v>0</v>
      </c>
      <c r="AK28" s="177">
        <v>29.73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0.1</v>
      </c>
      <c r="D29" s="177">
        <v>0.15</v>
      </c>
      <c r="E29" s="177">
        <v>0</v>
      </c>
      <c r="F29" s="177">
        <v>0</v>
      </c>
      <c r="G29" s="177">
        <v>0.4</v>
      </c>
      <c r="H29" s="177">
        <v>0</v>
      </c>
      <c r="I29" s="177">
        <v>0.46</v>
      </c>
      <c r="J29" s="177">
        <v>0.03</v>
      </c>
      <c r="K29" s="177">
        <v>0</v>
      </c>
      <c r="L29" s="177">
        <v>0.02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34.83</v>
      </c>
      <c r="AH29" s="177">
        <v>0</v>
      </c>
      <c r="AI29" s="177">
        <v>15.15</v>
      </c>
      <c r="AJ29" s="177">
        <v>0</v>
      </c>
      <c r="AK29" s="177">
        <v>29.73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0.1</v>
      </c>
      <c r="D30" s="177">
        <v>0.15</v>
      </c>
      <c r="E30" s="177">
        <v>0</v>
      </c>
      <c r="F30" s="177">
        <v>0</v>
      </c>
      <c r="G30" s="177">
        <v>0.4</v>
      </c>
      <c r="H30" s="177">
        <v>0</v>
      </c>
      <c r="I30" s="177">
        <v>0.46</v>
      </c>
      <c r="J30" s="177">
        <v>0.03</v>
      </c>
      <c r="K30" s="177">
        <v>0</v>
      </c>
      <c r="L30" s="177">
        <v>0.02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34.83</v>
      </c>
      <c r="AH30" s="177">
        <v>0</v>
      </c>
      <c r="AI30" s="177">
        <v>15.15</v>
      </c>
      <c r="AJ30" s="177">
        <v>0</v>
      </c>
      <c r="AK30" s="177">
        <v>29.73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0.79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0.09</v>
      </c>
      <c r="D31" s="177">
        <v>0.15</v>
      </c>
      <c r="E31" s="177">
        <v>0</v>
      </c>
      <c r="F31" s="177">
        <v>0</v>
      </c>
      <c r="G31" s="177">
        <v>0.4</v>
      </c>
      <c r="H31" s="177">
        <v>0</v>
      </c>
      <c r="I31" s="177">
        <v>0.46</v>
      </c>
      <c r="J31" s="177">
        <v>0.03</v>
      </c>
      <c r="K31" s="177">
        <v>0</v>
      </c>
      <c r="L31" s="177">
        <v>0.02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42.79</v>
      </c>
      <c r="AH31" s="177">
        <v>0</v>
      </c>
      <c r="AI31" s="177">
        <v>15.15</v>
      </c>
      <c r="AJ31" s="177">
        <v>0</v>
      </c>
      <c r="AK31" s="177">
        <v>29.73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0.79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0.09</v>
      </c>
      <c r="D32" s="177">
        <v>0.15</v>
      </c>
      <c r="E32" s="177">
        <v>0</v>
      </c>
      <c r="F32" s="177">
        <v>0</v>
      </c>
      <c r="G32" s="177">
        <v>0.4</v>
      </c>
      <c r="H32" s="177">
        <v>0</v>
      </c>
      <c r="I32" s="177">
        <v>0.46</v>
      </c>
      <c r="J32" s="177">
        <v>0.03</v>
      </c>
      <c r="K32" s="177">
        <v>0</v>
      </c>
      <c r="L32" s="177">
        <v>0.02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44.79</v>
      </c>
      <c r="AH32" s="177">
        <v>0</v>
      </c>
      <c r="AI32" s="177">
        <v>15.15</v>
      </c>
      <c r="AJ32" s="177">
        <v>0</v>
      </c>
      <c r="AK32" s="177">
        <v>29.73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0.79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0.09</v>
      </c>
      <c r="D33" s="177">
        <v>0.15</v>
      </c>
      <c r="E33" s="177">
        <v>0</v>
      </c>
      <c r="F33" s="177">
        <v>0</v>
      </c>
      <c r="G33" s="177">
        <v>0.4</v>
      </c>
      <c r="H33" s="177">
        <v>0</v>
      </c>
      <c r="I33" s="177">
        <v>0.46</v>
      </c>
      <c r="J33" s="177">
        <v>0.03</v>
      </c>
      <c r="K33" s="177">
        <v>0</v>
      </c>
      <c r="L33" s="177">
        <v>0.02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35.82</v>
      </c>
      <c r="AH33" s="177">
        <v>0</v>
      </c>
      <c r="AI33" s="177">
        <v>15.15</v>
      </c>
      <c r="AJ33" s="177">
        <v>0</v>
      </c>
      <c r="AK33" s="177">
        <v>29.73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0.79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0.09</v>
      </c>
      <c r="D34" s="177">
        <v>0.15</v>
      </c>
      <c r="E34" s="177">
        <v>0</v>
      </c>
      <c r="F34" s="177">
        <v>0</v>
      </c>
      <c r="G34" s="177">
        <v>0.4</v>
      </c>
      <c r="H34" s="177">
        <v>0</v>
      </c>
      <c r="I34" s="177">
        <v>0.46</v>
      </c>
      <c r="J34" s="177">
        <v>0.03</v>
      </c>
      <c r="K34" s="177">
        <v>0</v>
      </c>
      <c r="L34" s="177">
        <v>0.02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35.82</v>
      </c>
      <c r="AH34" s="177">
        <v>0</v>
      </c>
      <c r="AI34" s="177">
        <v>15.15</v>
      </c>
      <c r="AJ34" s="177">
        <v>0</v>
      </c>
      <c r="AK34" s="177">
        <v>29.73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0.79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0.09</v>
      </c>
      <c r="D35" s="177">
        <v>0.15</v>
      </c>
      <c r="E35" s="177">
        <v>0</v>
      </c>
      <c r="F35" s="177">
        <v>0</v>
      </c>
      <c r="G35" s="177">
        <v>0.4</v>
      </c>
      <c r="H35" s="177">
        <v>0</v>
      </c>
      <c r="I35" s="177">
        <v>0.46</v>
      </c>
      <c r="J35" s="177">
        <v>0.03</v>
      </c>
      <c r="K35" s="177">
        <v>0</v>
      </c>
      <c r="L35" s="177">
        <v>0.02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35.82</v>
      </c>
      <c r="AH35" s="177">
        <v>0</v>
      </c>
      <c r="AI35" s="177">
        <v>15.15</v>
      </c>
      <c r="AJ35" s="177">
        <v>0</v>
      </c>
      <c r="AK35" s="177">
        <v>29.64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0.79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0.09</v>
      </c>
      <c r="D36" s="177">
        <v>0.15</v>
      </c>
      <c r="E36" s="177">
        <v>0</v>
      </c>
      <c r="F36" s="177">
        <v>0</v>
      </c>
      <c r="G36" s="177">
        <v>0.4</v>
      </c>
      <c r="H36" s="177">
        <v>0</v>
      </c>
      <c r="I36" s="177">
        <v>0.46</v>
      </c>
      <c r="J36" s="177">
        <v>0.03</v>
      </c>
      <c r="K36" s="177">
        <v>0</v>
      </c>
      <c r="L36" s="177">
        <v>0.02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35.82</v>
      </c>
      <c r="AH36" s="177">
        <v>0</v>
      </c>
      <c r="AI36" s="177">
        <v>15.15</v>
      </c>
      <c r="AJ36" s="177">
        <v>0</v>
      </c>
      <c r="AK36" s="177">
        <v>29.64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0.79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0.09</v>
      </c>
      <c r="D37" s="177">
        <v>0.15</v>
      </c>
      <c r="E37" s="177">
        <v>0</v>
      </c>
      <c r="F37" s="177">
        <v>0</v>
      </c>
      <c r="G37" s="177">
        <v>0.4</v>
      </c>
      <c r="H37" s="177">
        <v>0</v>
      </c>
      <c r="I37" s="177">
        <v>0.45</v>
      </c>
      <c r="J37" s="177">
        <v>0.03</v>
      </c>
      <c r="K37" s="177">
        <v>0</v>
      </c>
      <c r="L37" s="177">
        <v>0.02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35.82</v>
      </c>
      <c r="AH37" s="177">
        <v>0</v>
      </c>
      <c r="AI37" s="177">
        <v>15.15</v>
      </c>
      <c r="AJ37" s="177">
        <v>0</v>
      </c>
      <c r="AK37" s="177">
        <v>29.64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0.79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0.09</v>
      </c>
      <c r="D38" s="177">
        <v>0.15</v>
      </c>
      <c r="E38" s="177">
        <v>0</v>
      </c>
      <c r="F38" s="177">
        <v>0</v>
      </c>
      <c r="G38" s="177">
        <v>0.4</v>
      </c>
      <c r="H38" s="177">
        <v>0</v>
      </c>
      <c r="I38" s="177">
        <v>0.45</v>
      </c>
      <c r="J38" s="177">
        <v>0.03</v>
      </c>
      <c r="K38" s="177">
        <v>0</v>
      </c>
      <c r="L38" s="177">
        <v>0.02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35.82</v>
      </c>
      <c r="AH38" s="177">
        <v>0</v>
      </c>
      <c r="AI38" s="177">
        <v>15.15</v>
      </c>
      <c r="AJ38" s="177">
        <v>0</v>
      </c>
      <c r="AK38" s="177">
        <v>29.64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0.79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0.09</v>
      </c>
      <c r="D39" s="177">
        <v>0.15</v>
      </c>
      <c r="E39" s="177">
        <v>0</v>
      </c>
      <c r="F39" s="177">
        <v>0</v>
      </c>
      <c r="G39" s="177">
        <v>0.39</v>
      </c>
      <c r="H39" s="177">
        <v>0</v>
      </c>
      <c r="I39" s="177">
        <v>0.45</v>
      </c>
      <c r="J39" s="177">
        <v>0.03</v>
      </c>
      <c r="K39" s="177">
        <v>0</v>
      </c>
      <c r="L39" s="177">
        <v>0.02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36.85</v>
      </c>
      <c r="AH39" s="177">
        <v>0</v>
      </c>
      <c r="AI39" s="177">
        <v>15.15</v>
      </c>
      <c r="AJ39" s="177">
        <v>0</v>
      </c>
      <c r="AK39" s="177">
        <v>29.64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0.09</v>
      </c>
      <c r="D40" s="177">
        <v>0.15</v>
      </c>
      <c r="E40" s="177">
        <v>0</v>
      </c>
      <c r="F40" s="177">
        <v>0</v>
      </c>
      <c r="G40" s="177">
        <v>0.39</v>
      </c>
      <c r="H40" s="177">
        <v>0</v>
      </c>
      <c r="I40" s="177">
        <v>0.45</v>
      </c>
      <c r="J40" s="177">
        <v>0.03</v>
      </c>
      <c r="K40" s="177">
        <v>0</v>
      </c>
      <c r="L40" s="177">
        <v>0.02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36.85</v>
      </c>
      <c r="AH40" s="177">
        <v>0</v>
      </c>
      <c r="AI40" s="177">
        <v>15.15</v>
      </c>
      <c r="AJ40" s="177">
        <v>0</v>
      </c>
      <c r="AK40" s="177">
        <v>29.64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0.09</v>
      </c>
      <c r="D41" s="177">
        <v>0.15</v>
      </c>
      <c r="E41" s="177">
        <v>0</v>
      </c>
      <c r="F41" s="177">
        <v>0</v>
      </c>
      <c r="G41" s="177">
        <v>0.39</v>
      </c>
      <c r="H41" s="177">
        <v>0</v>
      </c>
      <c r="I41" s="177">
        <v>0.45</v>
      </c>
      <c r="J41" s="177">
        <v>0.03</v>
      </c>
      <c r="K41" s="177">
        <v>0</v>
      </c>
      <c r="L41" s="177">
        <v>0.02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36.85</v>
      </c>
      <c r="AH41" s="177">
        <v>0</v>
      </c>
      <c r="AI41" s="177">
        <v>15.15</v>
      </c>
      <c r="AJ41" s="177">
        <v>0</v>
      </c>
      <c r="AK41" s="177">
        <v>29.64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0.09</v>
      </c>
      <c r="D42" s="177">
        <v>0.15</v>
      </c>
      <c r="E42" s="177">
        <v>0</v>
      </c>
      <c r="F42" s="177">
        <v>0</v>
      </c>
      <c r="G42" s="177">
        <v>0.39</v>
      </c>
      <c r="H42" s="177">
        <v>0</v>
      </c>
      <c r="I42" s="177">
        <v>0.45</v>
      </c>
      <c r="J42" s="177">
        <v>0.03</v>
      </c>
      <c r="K42" s="177">
        <v>0</v>
      </c>
      <c r="L42" s="177">
        <v>0.02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36.85</v>
      </c>
      <c r="AH42" s="177">
        <v>0</v>
      </c>
      <c r="AI42" s="177">
        <v>15.15</v>
      </c>
      <c r="AJ42" s="177">
        <v>0</v>
      </c>
      <c r="AK42" s="177">
        <v>29.64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0.09</v>
      </c>
      <c r="D43" s="177">
        <v>0.15</v>
      </c>
      <c r="E43" s="177">
        <v>0</v>
      </c>
      <c r="F43" s="177">
        <v>0</v>
      </c>
      <c r="G43" s="177">
        <v>0.39</v>
      </c>
      <c r="H43" s="177">
        <v>0</v>
      </c>
      <c r="I43" s="177">
        <v>0.45</v>
      </c>
      <c r="J43" s="177">
        <v>0.03</v>
      </c>
      <c r="K43" s="177">
        <v>0</v>
      </c>
      <c r="L43" s="177">
        <v>0.02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36.85</v>
      </c>
      <c r="AH43" s="177">
        <v>0</v>
      </c>
      <c r="AI43" s="177">
        <v>15.15</v>
      </c>
      <c r="AJ43" s="177">
        <v>0</v>
      </c>
      <c r="AK43" s="177">
        <v>29.64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0.09</v>
      </c>
      <c r="D44" s="177">
        <v>0.15</v>
      </c>
      <c r="E44" s="177">
        <v>0</v>
      </c>
      <c r="F44" s="177">
        <v>0</v>
      </c>
      <c r="G44" s="177">
        <v>0.39</v>
      </c>
      <c r="H44" s="177">
        <v>0</v>
      </c>
      <c r="I44" s="177">
        <v>0.45</v>
      </c>
      <c r="J44" s="177">
        <v>0.03</v>
      </c>
      <c r="K44" s="177">
        <v>0</v>
      </c>
      <c r="L44" s="177">
        <v>0.02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36.85</v>
      </c>
      <c r="AH44" s="177">
        <v>0</v>
      </c>
      <c r="AI44" s="177">
        <v>15.15</v>
      </c>
      <c r="AJ44" s="177">
        <v>0</v>
      </c>
      <c r="AK44" s="177">
        <v>29.64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0.09</v>
      </c>
      <c r="D45" s="177">
        <v>0.15</v>
      </c>
      <c r="E45" s="177">
        <v>0</v>
      </c>
      <c r="F45" s="177">
        <v>0</v>
      </c>
      <c r="G45" s="177">
        <v>0.39</v>
      </c>
      <c r="H45" s="177">
        <v>0</v>
      </c>
      <c r="I45" s="177">
        <v>0.45</v>
      </c>
      <c r="J45" s="177">
        <v>0.05</v>
      </c>
      <c r="K45" s="177">
        <v>0</v>
      </c>
      <c r="L45" s="177">
        <v>0.02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36.85</v>
      </c>
      <c r="AH45" s="177">
        <v>0</v>
      </c>
      <c r="AI45" s="177">
        <v>15.15</v>
      </c>
      <c r="AJ45" s="177">
        <v>0</v>
      </c>
      <c r="AK45" s="177">
        <v>29.64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0.09</v>
      </c>
      <c r="D46" s="177">
        <v>0.15</v>
      </c>
      <c r="E46" s="177">
        <v>0</v>
      </c>
      <c r="F46" s="177">
        <v>0</v>
      </c>
      <c r="G46" s="177">
        <v>0.39</v>
      </c>
      <c r="H46" s="177">
        <v>0</v>
      </c>
      <c r="I46" s="177">
        <v>0.45</v>
      </c>
      <c r="J46" s="177">
        <v>0.05</v>
      </c>
      <c r="K46" s="177">
        <v>0</v>
      </c>
      <c r="L46" s="177">
        <v>0.02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36.85</v>
      </c>
      <c r="AH46" s="177">
        <v>0</v>
      </c>
      <c r="AI46" s="177">
        <v>15.15</v>
      </c>
      <c r="AJ46" s="177">
        <v>0</v>
      </c>
      <c r="AK46" s="177">
        <v>29.64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0.09</v>
      </c>
      <c r="D47" s="177">
        <v>0.15</v>
      </c>
      <c r="E47" s="177">
        <v>0</v>
      </c>
      <c r="F47" s="177">
        <v>0</v>
      </c>
      <c r="G47" s="177">
        <v>0.39</v>
      </c>
      <c r="H47" s="177">
        <v>0</v>
      </c>
      <c r="I47" s="177">
        <v>0.46</v>
      </c>
      <c r="J47" s="177">
        <v>0.05</v>
      </c>
      <c r="K47" s="177">
        <v>0</v>
      </c>
      <c r="L47" s="177">
        <v>0.02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38.299999999999997</v>
      </c>
      <c r="AH47" s="177">
        <v>0</v>
      </c>
      <c r="AI47" s="177">
        <v>15.15</v>
      </c>
      <c r="AJ47" s="177">
        <v>0</v>
      </c>
      <c r="AK47" s="177">
        <v>29.64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0.09</v>
      </c>
      <c r="D48" s="177">
        <v>0.15</v>
      </c>
      <c r="E48" s="177">
        <v>0</v>
      </c>
      <c r="F48" s="177">
        <v>0</v>
      </c>
      <c r="G48" s="177">
        <v>0.39</v>
      </c>
      <c r="H48" s="177">
        <v>0</v>
      </c>
      <c r="I48" s="177">
        <v>0.46</v>
      </c>
      <c r="J48" s="177">
        <v>0.05</v>
      </c>
      <c r="K48" s="177">
        <v>0</v>
      </c>
      <c r="L48" s="177">
        <v>0.02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38.299999999999997</v>
      </c>
      <c r="AH48" s="177">
        <v>0</v>
      </c>
      <c r="AI48" s="177">
        <v>15.15</v>
      </c>
      <c r="AJ48" s="177">
        <v>0</v>
      </c>
      <c r="AK48" s="177">
        <v>29.64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0.09</v>
      </c>
      <c r="D49" s="177">
        <v>0.15</v>
      </c>
      <c r="E49" s="177">
        <v>0</v>
      </c>
      <c r="F49" s="177">
        <v>0</v>
      </c>
      <c r="G49" s="177">
        <v>0.39</v>
      </c>
      <c r="H49" s="177">
        <v>0</v>
      </c>
      <c r="I49" s="177">
        <v>0.46</v>
      </c>
      <c r="J49" s="177">
        <v>0.05</v>
      </c>
      <c r="K49" s="177">
        <v>0</v>
      </c>
      <c r="L49" s="177">
        <v>0.02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38.299999999999997</v>
      </c>
      <c r="AH49" s="177">
        <v>0</v>
      </c>
      <c r="AI49" s="177">
        <v>15.15</v>
      </c>
      <c r="AJ49" s="177">
        <v>0</v>
      </c>
      <c r="AK49" s="177">
        <v>29.64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0.09</v>
      </c>
      <c r="D50" s="177">
        <v>0.15</v>
      </c>
      <c r="E50" s="177">
        <v>0</v>
      </c>
      <c r="F50" s="177">
        <v>0</v>
      </c>
      <c r="G50" s="177">
        <v>0.39</v>
      </c>
      <c r="H50" s="177">
        <v>0</v>
      </c>
      <c r="I50" s="177">
        <v>0.46</v>
      </c>
      <c r="J50" s="177">
        <v>0.05</v>
      </c>
      <c r="K50" s="177">
        <v>0</v>
      </c>
      <c r="L50" s="177">
        <v>0.02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38.299999999999997</v>
      </c>
      <c r="AH50" s="177">
        <v>0</v>
      </c>
      <c r="AI50" s="177">
        <v>15.15</v>
      </c>
      <c r="AJ50" s="177">
        <v>0</v>
      </c>
      <c r="AK50" s="177">
        <v>29.64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0.09</v>
      </c>
      <c r="D51" s="177">
        <v>0.15</v>
      </c>
      <c r="E51" s="177">
        <v>0</v>
      </c>
      <c r="F51" s="177">
        <v>0</v>
      </c>
      <c r="G51" s="177">
        <v>0.39</v>
      </c>
      <c r="H51" s="177">
        <v>0</v>
      </c>
      <c r="I51" s="177">
        <v>0.46</v>
      </c>
      <c r="J51" s="177">
        <v>0.05</v>
      </c>
      <c r="K51" s="177">
        <v>0</v>
      </c>
      <c r="L51" s="177">
        <v>0.02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38.299999999999997</v>
      </c>
      <c r="AH51" s="177">
        <v>0</v>
      </c>
      <c r="AI51" s="177">
        <v>15.15</v>
      </c>
      <c r="AJ51" s="177">
        <v>0</v>
      </c>
      <c r="AK51" s="177">
        <v>29.64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0.09</v>
      </c>
      <c r="D52" s="177">
        <v>0.15</v>
      </c>
      <c r="E52" s="177">
        <v>0</v>
      </c>
      <c r="F52" s="177">
        <v>0</v>
      </c>
      <c r="G52" s="177">
        <v>0.39</v>
      </c>
      <c r="H52" s="177">
        <v>0</v>
      </c>
      <c r="I52" s="177">
        <v>0.46</v>
      </c>
      <c r="J52" s="177">
        <v>0.05</v>
      </c>
      <c r="K52" s="177">
        <v>0</v>
      </c>
      <c r="L52" s="177">
        <v>0.02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38.299999999999997</v>
      </c>
      <c r="AH52" s="177">
        <v>0</v>
      </c>
      <c r="AI52" s="177">
        <v>15.15</v>
      </c>
      <c r="AJ52" s="177">
        <v>0</v>
      </c>
      <c r="AK52" s="177">
        <v>29.64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0.09</v>
      </c>
      <c r="D53" s="177">
        <v>0.15</v>
      </c>
      <c r="E53" s="177">
        <v>0</v>
      </c>
      <c r="F53" s="177">
        <v>0</v>
      </c>
      <c r="G53" s="177">
        <v>0.39</v>
      </c>
      <c r="H53" s="177">
        <v>0</v>
      </c>
      <c r="I53" s="177">
        <v>0.46</v>
      </c>
      <c r="J53" s="177">
        <v>0.05</v>
      </c>
      <c r="K53" s="177">
        <v>0</v>
      </c>
      <c r="L53" s="177">
        <v>0.02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38.299999999999997</v>
      </c>
      <c r="AH53" s="177">
        <v>0</v>
      </c>
      <c r="AI53" s="177">
        <v>15.15</v>
      </c>
      <c r="AJ53" s="177">
        <v>0</v>
      </c>
      <c r="AK53" s="177">
        <v>29.64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0.09</v>
      </c>
      <c r="D54" s="177">
        <v>0.15</v>
      </c>
      <c r="E54" s="177">
        <v>0</v>
      </c>
      <c r="F54" s="177">
        <v>0</v>
      </c>
      <c r="G54" s="177">
        <v>0.39</v>
      </c>
      <c r="H54" s="177">
        <v>0</v>
      </c>
      <c r="I54" s="177">
        <v>0.46</v>
      </c>
      <c r="J54" s="177">
        <v>0.05</v>
      </c>
      <c r="K54" s="177">
        <v>0</v>
      </c>
      <c r="L54" s="177">
        <v>0.02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38.299999999999997</v>
      </c>
      <c r="AH54" s="177">
        <v>0</v>
      </c>
      <c r="AI54" s="177">
        <v>15.15</v>
      </c>
      <c r="AJ54" s="177">
        <v>0</v>
      </c>
      <c r="AK54" s="177">
        <v>29.64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0.09</v>
      </c>
      <c r="D55" s="177">
        <v>0.15</v>
      </c>
      <c r="E55" s="177">
        <v>0</v>
      </c>
      <c r="F55" s="177">
        <v>0</v>
      </c>
      <c r="G55" s="177">
        <v>0.39</v>
      </c>
      <c r="H55" s="177">
        <v>0</v>
      </c>
      <c r="I55" s="177">
        <v>0.46</v>
      </c>
      <c r="J55" s="177">
        <v>0.05</v>
      </c>
      <c r="K55" s="177">
        <v>0</v>
      </c>
      <c r="L55" s="177">
        <v>0.02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40.299999999999997</v>
      </c>
      <c r="AH55" s="177">
        <v>0</v>
      </c>
      <c r="AI55" s="177">
        <v>15.15</v>
      </c>
      <c r="AJ55" s="177">
        <v>12.12</v>
      </c>
      <c r="AK55" s="177">
        <v>29.64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0.09</v>
      </c>
      <c r="D56" s="177">
        <v>0.15</v>
      </c>
      <c r="E56" s="177">
        <v>0</v>
      </c>
      <c r="F56" s="177">
        <v>0</v>
      </c>
      <c r="G56" s="177">
        <v>0.39</v>
      </c>
      <c r="H56" s="177">
        <v>0</v>
      </c>
      <c r="I56" s="177">
        <v>0.46</v>
      </c>
      <c r="J56" s="177">
        <v>0.05</v>
      </c>
      <c r="K56" s="177">
        <v>0</v>
      </c>
      <c r="L56" s="177">
        <v>0.02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40.299999999999997</v>
      </c>
      <c r="AH56" s="177">
        <v>0</v>
      </c>
      <c r="AI56" s="177">
        <v>15.15</v>
      </c>
      <c r="AJ56" s="177">
        <v>12.12</v>
      </c>
      <c r="AK56" s="177">
        <v>29.64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0.09</v>
      </c>
      <c r="D57" s="177">
        <v>0.15</v>
      </c>
      <c r="E57" s="177">
        <v>0</v>
      </c>
      <c r="F57" s="177">
        <v>0</v>
      </c>
      <c r="G57" s="177">
        <v>0.39</v>
      </c>
      <c r="H57" s="177">
        <v>0</v>
      </c>
      <c r="I57" s="177">
        <v>0.46</v>
      </c>
      <c r="J57" s="177">
        <v>0.05</v>
      </c>
      <c r="K57" s="177">
        <v>0</v>
      </c>
      <c r="L57" s="177">
        <v>7.0000000000000007E-2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0.03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50.6</v>
      </c>
      <c r="AH57" s="177">
        <v>0</v>
      </c>
      <c r="AI57" s="177">
        <v>15.15</v>
      </c>
      <c r="AJ57" s="177">
        <v>12.12</v>
      </c>
      <c r="AK57" s="177">
        <v>29.64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0.09</v>
      </c>
      <c r="D58" s="177">
        <v>0.15</v>
      </c>
      <c r="E58" s="177">
        <v>0</v>
      </c>
      <c r="F58" s="177">
        <v>0</v>
      </c>
      <c r="G58" s="177">
        <v>0.39</v>
      </c>
      <c r="H58" s="177">
        <v>0</v>
      </c>
      <c r="I58" s="177">
        <v>0.46</v>
      </c>
      <c r="J58" s="177">
        <v>0.05</v>
      </c>
      <c r="K58" s="177">
        <v>0</v>
      </c>
      <c r="L58" s="177">
        <v>0.02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50.6</v>
      </c>
      <c r="AH58" s="177">
        <v>0</v>
      </c>
      <c r="AI58" s="177">
        <v>15.15</v>
      </c>
      <c r="AJ58" s="177">
        <v>12.12</v>
      </c>
      <c r="AK58" s="177">
        <v>29.64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0.08</v>
      </c>
      <c r="D59" s="177">
        <v>0.15</v>
      </c>
      <c r="E59" s="177">
        <v>0</v>
      </c>
      <c r="F59" s="177">
        <v>0</v>
      </c>
      <c r="G59" s="177">
        <v>0.39</v>
      </c>
      <c r="H59" s="177">
        <v>0</v>
      </c>
      <c r="I59" s="177">
        <v>0.46</v>
      </c>
      <c r="J59" s="177">
        <v>0.05</v>
      </c>
      <c r="K59" s="177">
        <v>0</v>
      </c>
      <c r="L59" s="177">
        <v>0.02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40.299999999999997</v>
      </c>
      <c r="AH59" s="177">
        <v>0</v>
      </c>
      <c r="AI59" s="177">
        <v>15.15</v>
      </c>
      <c r="AJ59" s="177">
        <v>12.12</v>
      </c>
      <c r="AK59" s="177">
        <v>29.64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0.79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0.08</v>
      </c>
      <c r="D60" s="177">
        <v>0.15</v>
      </c>
      <c r="E60" s="177">
        <v>0</v>
      </c>
      <c r="F60" s="177">
        <v>0</v>
      </c>
      <c r="G60" s="177">
        <v>0.39</v>
      </c>
      <c r="H60" s="177">
        <v>0</v>
      </c>
      <c r="I60" s="177">
        <v>0.46</v>
      </c>
      <c r="J60" s="177">
        <v>0.05</v>
      </c>
      <c r="K60" s="177">
        <v>0</v>
      </c>
      <c r="L60" s="177">
        <v>0.02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40.299999999999997</v>
      </c>
      <c r="AH60" s="177">
        <v>0</v>
      </c>
      <c r="AI60" s="177">
        <v>15.15</v>
      </c>
      <c r="AJ60" s="177">
        <v>12.12</v>
      </c>
      <c r="AK60" s="177">
        <v>29.64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0.79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0.08</v>
      </c>
      <c r="D61" s="177">
        <v>0.15</v>
      </c>
      <c r="E61" s="177">
        <v>0</v>
      </c>
      <c r="F61" s="177">
        <v>0</v>
      </c>
      <c r="G61" s="177">
        <v>0.39</v>
      </c>
      <c r="H61" s="177">
        <v>0</v>
      </c>
      <c r="I61" s="177">
        <v>0</v>
      </c>
      <c r="J61" s="177">
        <v>0.51</v>
      </c>
      <c r="K61" s="177">
        <v>0</v>
      </c>
      <c r="L61" s="177">
        <v>0.02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40.299999999999997</v>
      </c>
      <c r="AH61" s="177">
        <v>0</v>
      </c>
      <c r="AI61" s="177">
        <v>15.15</v>
      </c>
      <c r="AJ61" s="177">
        <v>12.12</v>
      </c>
      <c r="AK61" s="177">
        <v>29.64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0.8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0.08</v>
      </c>
      <c r="D62" s="177">
        <v>0.15</v>
      </c>
      <c r="E62" s="177">
        <v>0</v>
      </c>
      <c r="F62" s="177">
        <v>0</v>
      </c>
      <c r="G62" s="177">
        <v>0.39</v>
      </c>
      <c r="H62" s="177">
        <v>0</v>
      </c>
      <c r="I62" s="177">
        <v>0</v>
      </c>
      <c r="J62" s="177">
        <v>0.51</v>
      </c>
      <c r="K62" s="177">
        <v>0</v>
      </c>
      <c r="L62" s="177">
        <v>0.02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1.49</v>
      </c>
      <c r="AE62" s="177">
        <v>0</v>
      </c>
      <c r="AF62" s="177">
        <v>0</v>
      </c>
      <c r="AG62" s="177">
        <v>40.299999999999997</v>
      </c>
      <c r="AH62" s="177">
        <v>0</v>
      </c>
      <c r="AI62" s="177">
        <v>15.15</v>
      </c>
      <c r="AJ62" s="177">
        <v>12.12</v>
      </c>
      <c r="AK62" s="177">
        <v>29.64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0.8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7.0000000000000007E-2</v>
      </c>
      <c r="D63" s="177">
        <v>0.15</v>
      </c>
      <c r="E63" s="177">
        <v>0</v>
      </c>
      <c r="F63" s="177">
        <v>0</v>
      </c>
      <c r="G63" s="177">
        <v>0.39</v>
      </c>
      <c r="H63" s="177">
        <v>0</v>
      </c>
      <c r="I63" s="177">
        <v>0</v>
      </c>
      <c r="J63" s="177">
        <v>0.51</v>
      </c>
      <c r="K63" s="177">
        <v>0.03</v>
      </c>
      <c r="L63" s="177">
        <v>0.02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1.49</v>
      </c>
      <c r="AE63" s="177">
        <v>0</v>
      </c>
      <c r="AF63" s="177">
        <v>0</v>
      </c>
      <c r="AG63" s="177">
        <v>40.299999999999997</v>
      </c>
      <c r="AH63" s="177">
        <v>0</v>
      </c>
      <c r="AI63" s="177">
        <v>15.15</v>
      </c>
      <c r="AJ63" s="177">
        <v>12.12</v>
      </c>
      <c r="AK63" s="177">
        <v>29.64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1.04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7.0000000000000007E-2</v>
      </c>
      <c r="D64" s="177">
        <v>0.15</v>
      </c>
      <c r="E64" s="177">
        <v>0</v>
      </c>
      <c r="F64" s="177">
        <v>0</v>
      </c>
      <c r="G64" s="177">
        <v>0.39</v>
      </c>
      <c r="H64" s="177">
        <v>0</v>
      </c>
      <c r="I64" s="177">
        <v>0</v>
      </c>
      <c r="J64" s="177">
        <v>0.51</v>
      </c>
      <c r="K64" s="177">
        <v>0</v>
      </c>
      <c r="L64" s="177">
        <v>0.02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1.49</v>
      </c>
      <c r="AE64" s="177">
        <v>0</v>
      </c>
      <c r="AF64" s="177">
        <v>0</v>
      </c>
      <c r="AG64" s="177">
        <v>40.299999999999997</v>
      </c>
      <c r="AH64" s="177">
        <v>0</v>
      </c>
      <c r="AI64" s="177">
        <v>15.15</v>
      </c>
      <c r="AJ64" s="177">
        <v>12.12</v>
      </c>
      <c r="AK64" s="177">
        <v>29.64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1.04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7.0000000000000007E-2</v>
      </c>
      <c r="D65" s="177">
        <v>0.15</v>
      </c>
      <c r="E65" s="177">
        <v>0</v>
      </c>
      <c r="F65" s="177">
        <v>0</v>
      </c>
      <c r="G65" s="177">
        <v>0.39</v>
      </c>
      <c r="H65" s="177">
        <v>0</v>
      </c>
      <c r="I65" s="177">
        <v>0</v>
      </c>
      <c r="J65" s="177">
        <v>0.51</v>
      </c>
      <c r="K65" s="177">
        <v>0</v>
      </c>
      <c r="L65" s="177">
        <v>0.02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1.49</v>
      </c>
      <c r="AE65" s="177">
        <v>0</v>
      </c>
      <c r="AF65" s="177">
        <v>0</v>
      </c>
      <c r="AG65" s="177">
        <v>40.299999999999997</v>
      </c>
      <c r="AH65" s="177">
        <v>0</v>
      </c>
      <c r="AI65" s="177">
        <v>15.15</v>
      </c>
      <c r="AJ65" s="177">
        <v>12.12</v>
      </c>
      <c r="AK65" s="177">
        <v>29.64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7.0000000000000007E-2</v>
      </c>
      <c r="D66" s="177">
        <v>0.15</v>
      </c>
      <c r="E66" s="177">
        <v>0</v>
      </c>
      <c r="F66" s="177">
        <v>0</v>
      </c>
      <c r="G66" s="177">
        <v>0.39</v>
      </c>
      <c r="H66" s="177">
        <v>0</v>
      </c>
      <c r="I66" s="177">
        <v>0</v>
      </c>
      <c r="J66" s="177">
        <v>0.51</v>
      </c>
      <c r="K66" s="177">
        <v>0</v>
      </c>
      <c r="L66" s="177">
        <v>0.02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1.49</v>
      </c>
      <c r="AE66" s="177">
        <v>0</v>
      </c>
      <c r="AF66" s="177">
        <v>0</v>
      </c>
      <c r="AG66" s="177">
        <v>40.299999999999997</v>
      </c>
      <c r="AH66" s="177">
        <v>0</v>
      </c>
      <c r="AI66" s="177">
        <v>15.15</v>
      </c>
      <c r="AJ66" s="177">
        <v>12.12</v>
      </c>
      <c r="AK66" s="177">
        <v>29.64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7.0000000000000007E-2</v>
      </c>
      <c r="D67" s="177">
        <v>0.15</v>
      </c>
      <c r="E67" s="177">
        <v>0</v>
      </c>
      <c r="F67" s="177">
        <v>0</v>
      </c>
      <c r="G67" s="177">
        <v>0.39</v>
      </c>
      <c r="H67" s="177">
        <v>0</v>
      </c>
      <c r="I67" s="177">
        <v>0</v>
      </c>
      <c r="J67" s="177">
        <v>0.51</v>
      </c>
      <c r="K67" s="177">
        <v>0</v>
      </c>
      <c r="L67" s="177">
        <v>0.02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1.49</v>
      </c>
      <c r="AE67" s="177">
        <v>0</v>
      </c>
      <c r="AF67" s="177">
        <v>0</v>
      </c>
      <c r="AG67" s="177">
        <v>40.299999999999997</v>
      </c>
      <c r="AH67" s="177">
        <v>0</v>
      </c>
      <c r="AI67" s="177">
        <v>15.15</v>
      </c>
      <c r="AJ67" s="177">
        <v>12.12</v>
      </c>
      <c r="AK67" s="177">
        <v>29.64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1.04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7.0000000000000007E-2</v>
      </c>
      <c r="D68" s="177">
        <v>0.15</v>
      </c>
      <c r="E68" s="177">
        <v>0</v>
      </c>
      <c r="F68" s="177">
        <v>0</v>
      </c>
      <c r="G68" s="177">
        <v>0.39</v>
      </c>
      <c r="H68" s="177">
        <v>0</v>
      </c>
      <c r="I68" s="177">
        <v>0</v>
      </c>
      <c r="J68" s="177">
        <v>0.51</v>
      </c>
      <c r="K68" s="177">
        <v>0</v>
      </c>
      <c r="L68" s="177">
        <v>0.02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1.49</v>
      </c>
      <c r="AE68" s="177">
        <v>0</v>
      </c>
      <c r="AF68" s="177">
        <v>0</v>
      </c>
      <c r="AG68" s="177">
        <v>40.299999999999997</v>
      </c>
      <c r="AH68" s="177">
        <v>0</v>
      </c>
      <c r="AI68" s="177">
        <v>15.15</v>
      </c>
      <c r="AJ68" s="177">
        <v>12.12</v>
      </c>
      <c r="AK68" s="177">
        <v>29.64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1.04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7.0000000000000007E-2</v>
      </c>
      <c r="D69" s="177">
        <v>0.15</v>
      </c>
      <c r="E69" s="177">
        <v>0</v>
      </c>
      <c r="F69" s="177">
        <v>0</v>
      </c>
      <c r="G69" s="177">
        <v>0.39</v>
      </c>
      <c r="H69" s="177">
        <v>0</v>
      </c>
      <c r="I69" s="177">
        <v>0</v>
      </c>
      <c r="J69" s="177">
        <v>0.51</v>
      </c>
      <c r="K69" s="177">
        <v>0</v>
      </c>
      <c r="L69" s="177">
        <v>0.02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1.49</v>
      </c>
      <c r="AE69" s="177">
        <v>0</v>
      </c>
      <c r="AF69" s="177">
        <v>0</v>
      </c>
      <c r="AG69" s="177">
        <v>40.299999999999997</v>
      </c>
      <c r="AH69" s="177">
        <v>0</v>
      </c>
      <c r="AI69" s="177">
        <v>15.15</v>
      </c>
      <c r="AJ69" s="177">
        <v>12.12</v>
      </c>
      <c r="AK69" s="177">
        <v>29.64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1.04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7.0000000000000007E-2</v>
      </c>
      <c r="D70" s="177">
        <v>0.15</v>
      </c>
      <c r="E70" s="177">
        <v>0</v>
      </c>
      <c r="F70" s="177">
        <v>0</v>
      </c>
      <c r="G70" s="177">
        <v>0.39</v>
      </c>
      <c r="H70" s="177">
        <v>0</v>
      </c>
      <c r="I70" s="177">
        <v>0</v>
      </c>
      <c r="J70" s="177">
        <v>0.51</v>
      </c>
      <c r="K70" s="177">
        <v>0</v>
      </c>
      <c r="L70" s="177">
        <v>0.02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1.49</v>
      </c>
      <c r="AE70" s="177">
        <v>0</v>
      </c>
      <c r="AF70" s="177">
        <v>0</v>
      </c>
      <c r="AG70" s="177">
        <v>40.299999999999997</v>
      </c>
      <c r="AH70" s="177">
        <v>0</v>
      </c>
      <c r="AI70" s="177">
        <v>15.15</v>
      </c>
      <c r="AJ70" s="177">
        <v>12.12</v>
      </c>
      <c r="AK70" s="177">
        <v>29.64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1.04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0.08</v>
      </c>
      <c r="D71" s="177">
        <v>0.15</v>
      </c>
      <c r="E71" s="177">
        <v>0</v>
      </c>
      <c r="F71" s="177">
        <v>0</v>
      </c>
      <c r="G71" s="177">
        <v>0.39</v>
      </c>
      <c r="H71" s="177">
        <v>0</v>
      </c>
      <c r="I71" s="177">
        <v>0</v>
      </c>
      <c r="J71" s="177">
        <v>0.51</v>
      </c>
      <c r="K71" s="177">
        <v>0</v>
      </c>
      <c r="L71" s="177">
        <v>0.02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40.299999999999997</v>
      </c>
      <c r="AH71" s="177">
        <v>0</v>
      </c>
      <c r="AI71" s="177">
        <v>15.15</v>
      </c>
      <c r="AJ71" s="177">
        <v>12.12</v>
      </c>
      <c r="AK71" s="177">
        <v>29.64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1.04</v>
      </c>
      <c r="AV71" s="177">
        <v>0</v>
      </c>
      <c r="AW71" s="177">
        <v>0</v>
      </c>
      <c r="AX71" s="177">
        <v>0</v>
      </c>
      <c r="AY71" s="177">
        <v>0.13</v>
      </c>
    </row>
    <row r="72" spans="1:51">
      <c r="A72" t="s">
        <v>114</v>
      </c>
      <c r="B72" s="177">
        <v>0</v>
      </c>
      <c r="C72" s="177">
        <v>0.08</v>
      </c>
      <c r="D72" s="177">
        <v>0.15</v>
      </c>
      <c r="E72" s="177">
        <v>0</v>
      </c>
      <c r="F72" s="177">
        <v>0</v>
      </c>
      <c r="G72" s="177">
        <v>0.39</v>
      </c>
      <c r="H72" s="177">
        <v>0</v>
      </c>
      <c r="I72" s="177">
        <v>0</v>
      </c>
      <c r="J72" s="177">
        <v>0.51</v>
      </c>
      <c r="K72" s="177">
        <v>0</v>
      </c>
      <c r="L72" s="177">
        <v>0.02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40.299999999999997</v>
      </c>
      <c r="AH72" s="177">
        <v>0</v>
      </c>
      <c r="AI72" s="177">
        <v>15.15</v>
      </c>
      <c r="AJ72" s="177">
        <v>12.12</v>
      </c>
      <c r="AK72" s="177">
        <v>29.64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1.04</v>
      </c>
      <c r="AV72" s="177">
        <v>0</v>
      </c>
      <c r="AW72" s="177">
        <v>0</v>
      </c>
      <c r="AX72" s="177">
        <v>0</v>
      </c>
      <c r="AY72" s="177">
        <v>0.13</v>
      </c>
    </row>
    <row r="73" spans="1:51">
      <c r="A73" t="s">
        <v>115</v>
      </c>
      <c r="B73" s="177">
        <v>0</v>
      </c>
      <c r="C73" s="177">
        <v>0</v>
      </c>
      <c r="D73" s="177">
        <v>0.23</v>
      </c>
      <c r="E73" s="177">
        <v>0</v>
      </c>
      <c r="F73" s="177">
        <v>0</v>
      </c>
      <c r="G73" s="177">
        <v>0.39</v>
      </c>
      <c r="H73" s="177">
        <v>0</v>
      </c>
      <c r="I73" s="177">
        <v>0</v>
      </c>
      <c r="J73" s="177">
        <v>0.51</v>
      </c>
      <c r="K73" s="177">
        <v>0</v>
      </c>
      <c r="L73" s="177">
        <v>0.02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40.299999999999997</v>
      </c>
      <c r="AH73" s="177">
        <v>0</v>
      </c>
      <c r="AI73" s="177">
        <v>15.15</v>
      </c>
      <c r="AJ73" s="177">
        <v>12.12</v>
      </c>
      <c r="AK73" s="177">
        <v>29.64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1.04</v>
      </c>
      <c r="AV73" s="177">
        <v>0</v>
      </c>
      <c r="AW73" s="177">
        <v>0</v>
      </c>
      <c r="AX73" s="177">
        <v>0</v>
      </c>
      <c r="AY73" s="177">
        <v>0.13</v>
      </c>
    </row>
    <row r="74" spans="1:51">
      <c r="A74" t="s">
        <v>116</v>
      </c>
      <c r="B74" s="177">
        <v>0</v>
      </c>
      <c r="C74" s="177">
        <v>0</v>
      </c>
      <c r="D74" s="177">
        <v>0.23</v>
      </c>
      <c r="E74" s="177">
        <v>0</v>
      </c>
      <c r="F74" s="177">
        <v>0</v>
      </c>
      <c r="G74" s="177">
        <v>0.39</v>
      </c>
      <c r="H74" s="177">
        <v>0</v>
      </c>
      <c r="I74" s="177">
        <v>0</v>
      </c>
      <c r="J74" s="177">
        <v>0.51</v>
      </c>
      <c r="K74" s="177">
        <v>0</v>
      </c>
      <c r="L74" s="177">
        <v>0.02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40.299999999999997</v>
      </c>
      <c r="AH74" s="177">
        <v>0</v>
      </c>
      <c r="AI74" s="177">
        <v>15.15</v>
      </c>
      <c r="AJ74" s="177">
        <v>12.12</v>
      </c>
      <c r="AK74" s="177">
        <v>29.64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1.04</v>
      </c>
      <c r="AV74" s="177">
        <v>0</v>
      </c>
      <c r="AW74" s="177">
        <v>0</v>
      </c>
      <c r="AX74" s="177">
        <v>0</v>
      </c>
      <c r="AY74" s="177">
        <v>0.13</v>
      </c>
    </row>
    <row r="75" spans="1:51">
      <c r="A75" t="s">
        <v>117</v>
      </c>
      <c r="B75" s="177">
        <v>0</v>
      </c>
      <c r="C75" s="177">
        <v>0</v>
      </c>
      <c r="D75" s="177">
        <v>0.24</v>
      </c>
      <c r="E75" s="177">
        <v>0</v>
      </c>
      <c r="F75" s="177">
        <v>0</v>
      </c>
      <c r="G75" s="177">
        <v>0.39</v>
      </c>
      <c r="H75" s="177">
        <v>0</v>
      </c>
      <c r="I75" s="177">
        <v>0</v>
      </c>
      <c r="J75" s="177">
        <v>0.51</v>
      </c>
      <c r="K75" s="177">
        <v>0</v>
      </c>
      <c r="L75" s="177">
        <v>0.02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40.299999999999997</v>
      </c>
      <c r="AH75" s="177">
        <v>0</v>
      </c>
      <c r="AI75" s="177">
        <v>15.15</v>
      </c>
      <c r="AJ75" s="177">
        <v>0</v>
      </c>
      <c r="AK75" s="177">
        <v>29.73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1.04</v>
      </c>
      <c r="AV75" s="177">
        <v>0</v>
      </c>
      <c r="AW75" s="177">
        <v>0</v>
      </c>
      <c r="AX75" s="177">
        <v>0</v>
      </c>
      <c r="AY75" s="177">
        <v>0.13</v>
      </c>
    </row>
    <row r="76" spans="1:51">
      <c r="A76" t="s">
        <v>118</v>
      </c>
      <c r="B76" s="177">
        <v>0</v>
      </c>
      <c r="C76" s="177">
        <v>0</v>
      </c>
      <c r="D76" s="177">
        <v>0.24</v>
      </c>
      <c r="E76" s="177">
        <v>0</v>
      </c>
      <c r="F76" s="177">
        <v>0</v>
      </c>
      <c r="G76" s="177">
        <v>0.39</v>
      </c>
      <c r="H76" s="177">
        <v>0</v>
      </c>
      <c r="I76" s="177">
        <v>0</v>
      </c>
      <c r="J76" s="177">
        <v>0.51</v>
      </c>
      <c r="K76" s="177">
        <v>0</v>
      </c>
      <c r="L76" s="177">
        <v>0.02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40.299999999999997</v>
      </c>
      <c r="AH76" s="177">
        <v>0</v>
      </c>
      <c r="AI76" s="177">
        <v>15.15</v>
      </c>
      <c r="AJ76" s="177">
        <v>0</v>
      </c>
      <c r="AK76" s="177">
        <v>29.73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1.04</v>
      </c>
      <c r="AV76" s="177">
        <v>0</v>
      </c>
      <c r="AW76" s="177">
        <v>0</v>
      </c>
      <c r="AX76" s="177">
        <v>0</v>
      </c>
      <c r="AY76" s="177">
        <v>0.13</v>
      </c>
    </row>
    <row r="77" spans="1:51">
      <c r="A77" t="s">
        <v>119</v>
      </c>
      <c r="B77" s="177">
        <v>0</v>
      </c>
      <c r="C77" s="177">
        <v>0</v>
      </c>
      <c r="D77" s="177">
        <v>0.24</v>
      </c>
      <c r="E77" s="177">
        <v>0</v>
      </c>
      <c r="F77" s="177">
        <v>0</v>
      </c>
      <c r="G77" s="177">
        <v>0.39</v>
      </c>
      <c r="H77" s="177">
        <v>0</v>
      </c>
      <c r="I77" s="177">
        <v>0</v>
      </c>
      <c r="J77" s="177">
        <v>0.51</v>
      </c>
      <c r="K77" s="177">
        <v>0</v>
      </c>
      <c r="L77" s="177">
        <v>0.02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40.299999999999997</v>
      </c>
      <c r="AH77" s="177">
        <v>0</v>
      </c>
      <c r="AI77" s="177">
        <v>15.15</v>
      </c>
      <c r="AJ77" s="177">
        <v>0</v>
      </c>
      <c r="AK77" s="177">
        <v>29.73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1.04</v>
      </c>
      <c r="AV77" s="177">
        <v>0</v>
      </c>
      <c r="AW77" s="177">
        <v>0</v>
      </c>
      <c r="AX77" s="177">
        <v>0</v>
      </c>
      <c r="AY77" s="177">
        <v>0.13</v>
      </c>
    </row>
    <row r="78" spans="1:51">
      <c r="A78" t="s">
        <v>120</v>
      </c>
      <c r="B78" s="177">
        <v>0</v>
      </c>
      <c r="C78" s="177">
        <v>0</v>
      </c>
      <c r="D78" s="177">
        <v>0.24</v>
      </c>
      <c r="E78" s="177">
        <v>0</v>
      </c>
      <c r="F78" s="177">
        <v>0</v>
      </c>
      <c r="G78" s="177">
        <v>0.39</v>
      </c>
      <c r="H78" s="177">
        <v>0</v>
      </c>
      <c r="I78" s="177">
        <v>0</v>
      </c>
      <c r="J78" s="177">
        <v>0.51</v>
      </c>
      <c r="K78" s="177">
        <v>0</v>
      </c>
      <c r="L78" s="177">
        <v>0.02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40.299999999999997</v>
      </c>
      <c r="AH78" s="177">
        <v>0</v>
      </c>
      <c r="AI78" s="177">
        <v>15.15</v>
      </c>
      <c r="AJ78" s="177">
        <v>0</v>
      </c>
      <c r="AK78" s="177">
        <v>29.73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1.04</v>
      </c>
      <c r="AV78" s="177">
        <v>0</v>
      </c>
      <c r="AW78" s="177">
        <v>0</v>
      </c>
      <c r="AX78" s="177">
        <v>0</v>
      </c>
      <c r="AY78" s="177">
        <v>0.13</v>
      </c>
    </row>
    <row r="79" spans="1:51">
      <c r="A79" t="s">
        <v>121</v>
      </c>
      <c r="B79" s="177">
        <v>0</v>
      </c>
      <c r="C79" s="177">
        <v>0</v>
      </c>
      <c r="D79" s="177">
        <v>0.24</v>
      </c>
      <c r="E79" s="177">
        <v>0</v>
      </c>
      <c r="F79" s="177">
        <v>0</v>
      </c>
      <c r="G79" s="177">
        <v>0.39</v>
      </c>
      <c r="H79" s="177">
        <v>0</v>
      </c>
      <c r="I79" s="177">
        <v>0</v>
      </c>
      <c r="J79" s="177">
        <v>0.51</v>
      </c>
      <c r="K79" s="177">
        <v>0</v>
      </c>
      <c r="L79" s="177">
        <v>0.02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40.299999999999997</v>
      </c>
      <c r="AH79" s="177">
        <v>0</v>
      </c>
      <c r="AI79" s="177">
        <v>15.15</v>
      </c>
      <c r="AJ79" s="177">
        <v>0</v>
      </c>
      <c r="AK79" s="177">
        <v>29.73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1.04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0.24</v>
      </c>
      <c r="E80" s="177">
        <v>0</v>
      </c>
      <c r="F80" s="177">
        <v>0</v>
      </c>
      <c r="G80" s="177">
        <v>0.39</v>
      </c>
      <c r="H80" s="177">
        <v>0</v>
      </c>
      <c r="I80" s="177">
        <v>0</v>
      </c>
      <c r="J80" s="177">
        <v>0.51</v>
      </c>
      <c r="K80" s="177">
        <v>0</v>
      </c>
      <c r="L80" s="177">
        <v>0.02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38.299999999999997</v>
      </c>
      <c r="AH80" s="177">
        <v>0</v>
      </c>
      <c r="AI80" s="177">
        <v>15.15</v>
      </c>
      <c r="AJ80" s="177">
        <v>0</v>
      </c>
      <c r="AK80" s="177">
        <v>29.73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1.04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0.24</v>
      </c>
      <c r="E81" s="177">
        <v>0</v>
      </c>
      <c r="F81" s="177">
        <v>0</v>
      </c>
      <c r="G81" s="177">
        <v>0.39</v>
      </c>
      <c r="H81" s="177">
        <v>0</v>
      </c>
      <c r="I81" s="177">
        <v>0</v>
      </c>
      <c r="J81" s="177">
        <v>0.51</v>
      </c>
      <c r="K81" s="177">
        <v>0</v>
      </c>
      <c r="L81" s="177">
        <v>0.02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38.299999999999997</v>
      </c>
      <c r="AH81" s="177">
        <v>0</v>
      </c>
      <c r="AI81" s="177">
        <v>15.15</v>
      </c>
      <c r="AJ81" s="177">
        <v>0</v>
      </c>
      <c r="AK81" s="177">
        <v>29.73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1.04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0.24</v>
      </c>
      <c r="E82" s="177">
        <v>0</v>
      </c>
      <c r="F82" s="177">
        <v>0</v>
      </c>
      <c r="G82" s="177">
        <v>0.39</v>
      </c>
      <c r="H82" s="177">
        <v>0</v>
      </c>
      <c r="I82" s="177">
        <v>0</v>
      </c>
      <c r="J82" s="177">
        <v>0.51</v>
      </c>
      <c r="K82" s="177">
        <v>0</v>
      </c>
      <c r="L82" s="177">
        <v>0.02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38.299999999999997</v>
      </c>
      <c r="AH82" s="177">
        <v>0</v>
      </c>
      <c r="AI82" s="177">
        <v>15.15</v>
      </c>
      <c r="AJ82" s="177">
        <v>0</v>
      </c>
      <c r="AK82" s="177">
        <v>29.73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1.04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0.24</v>
      </c>
      <c r="E83" s="177">
        <v>0</v>
      </c>
      <c r="F83" s="177">
        <v>0</v>
      </c>
      <c r="G83" s="177">
        <v>0.39</v>
      </c>
      <c r="H83" s="177">
        <v>0</v>
      </c>
      <c r="I83" s="177">
        <v>0</v>
      </c>
      <c r="J83" s="177">
        <v>0.51</v>
      </c>
      <c r="K83" s="177">
        <v>0</v>
      </c>
      <c r="L83" s="177">
        <v>0.02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37.369999999999997</v>
      </c>
      <c r="AH83" s="177">
        <v>0</v>
      </c>
      <c r="AI83" s="177">
        <v>15.15</v>
      </c>
      <c r="AJ83" s="177">
        <v>0</v>
      </c>
      <c r="AK83" s="177">
        <v>29.73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1.04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0.24</v>
      </c>
      <c r="E84" s="177">
        <v>0</v>
      </c>
      <c r="F84" s="177">
        <v>0</v>
      </c>
      <c r="G84" s="177">
        <v>0.39</v>
      </c>
      <c r="H84" s="177">
        <v>0</v>
      </c>
      <c r="I84" s="177">
        <v>0</v>
      </c>
      <c r="J84" s="177">
        <v>0.51</v>
      </c>
      <c r="K84" s="177">
        <v>0</v>
      </c>
      <c r="L84" s="177">
        <v>0.02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37.369999999999997</v>
      </c>
      <c r="AH84" s="177">
        <v>0</v>
      </c>
      <c r="AI84" s="177">
        <v>15.15</v>
      </c>
      <c r="AJ84" s="177">
        <v>0</v>
      </c>
      <c r="AK84" s="177">
        <v>29.73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1.04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0.24</v>
      </c>
      <c r="E85" s="177">
        <v>0</v>
      </c>
      <c r="F85" s="177">
        <v>0</v>
      </c>
      <c r="G85" s="177">
        <v>0.39</v>
      </c>
      <c r="H85" s="177">
        <v>0</v>
      </c>
      <c r="I85" s="177">
        <v>0</v>
      </c>
      <c r="J85" s="177">
        <v>0.51</v>
      </c>
      <c r="K85" s="177">
        <v>0</v>
      </c>
      <c r="L85" s="177">
        <v>0.02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2.5099999999999998</v>
      </c>
      <c r="AD85" s="177">
        <v>0</v>
      </c>
      <c r="AE85" s="177">
        <v>0</v>
      </c>
      <c r="AF85" s="177">
        <v>0</v>
      </c>
      <c r="AG85" s="177">
        <v>37.369999999999997</v>
      </c>
      <c r="AH85" s="177">
        <v>0</v>
      </c>
      <c r="AI85" s="177">
        <v>15.15</v>
      </c>
      <c r="AJ85" s="177">
        <v>0</v>
      </c>
      <c r="AK85" s="177">
        <v>29.73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1.04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0.24</v>
      </c>
      <c r="E86" s="177">
        <v>0</v>
      </c>
      <c r="F86" s="177">
        <v>0</v>
      </c>
      <c r="G86" s="177">
        <v>0.39</v>
      </c>
      <c r="H86" s="177">
        <v>0</v>
      </c>
      <c r="I86" s="177">
        <v>0</v>
      </c>
      <c r="J86" s="177">
        <v>0.51</v>
      </c>
      <c r="K86" s="177">
        <v>0</v>
      </c>
      <c r="L86" s="177">
        <v>0.02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2.5099999999999998</v>
      </c>
      <c r="AD86" s="177">
        <v>0</v>
      </c>
      <c r="AE86" s="177">
        <v>0</v>
      </c>
      <c r="AF86" s="177">
        <v>0</v>
      </c>
      <c r="AG86" s="177">
        <v>37.369999999999997</v>
      </c>
      <c r="AH86" s="177">
        <v>0</v>
      </c>
      <c r="AI86" s="177">
        <v>15.15</v>
      </c>
      <c r="AJ86" s="177">
        <v>0</v>
      </c>
      <c r="AK86" s="177">
        <v>29.73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1.04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0.25</v>
      </c>
      <c r="E87" s="177">
        <v>0</v>
      </c>
      <c r="F87" s="177">
        <v>0</v>
      </c>
      <c r="G87" s="177">
        <v>0.4</v>
      </c>
      <c r="H87" s="177">
        <v>0</v>
      </c>
      <c r="I87" s="177">
        <v>0</v>
      </c>
      <c r="J87" s="177">
        <v>0.51</v>
      </c>
      <c r="K87" s="177">
        <v>0</v>
      </c>
      <c r="L87" s="177">
        <v>0.02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2.5099999999999998</v>
      </c>
      <c r="AD87" s="177">
        <v>0</v>
      </c>
      <c r="AE87" s="177">
        <v>0</v>
      </c>
      <c r="AF87" s="177">
        <v>0</v>
      </c>
      <c r="AG87" s="177">
        <v>37.369999999999997</v>
      </c>
      <c r="AH87" s="177">
        <v>0</v>
      </c>
      <c r="AI87" s="177">
        <v>15.15</v>
      </c>
      <c r="AJ87" s="177">
        <v>0</v>
      </c>
      <c r="AK87" s="177">
        <v>29.73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1.04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0.25</v>
      </c>
      <c r="E88" s="177">
        <v>0</v>
      </c>
      <c r="F88" s="177">
        <v>0</v>
      </c>
      <c r="G88" s="177">
        <v>0.4</v>
      </c>
      <c r="H88" s="177">
        <v>0</v>
      </c>
      <c r="I88" s="177">
        <v>0</v>
      </c>
      <c r="J88" s="177">
        <v>0.51</v>
      </c>
      <c r="K88" s="177">
        <v>0</v>
      </c>
      <c r="L88" s="177">
        <v>0.02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2.5099999999999998</v>
      </c>
      <c r="AD88" s="177">
        <v>0</v>
      </c>
      <c r="AE88" s="177">
        <v>0</v>
      </c>
      <c r="AF88" s="177">
        <v>0</v>
      </c>
      <c r="AG88" s="177">
        <v>37.369999999999997</v>
      </c>
      <c r="AH88" s="177">
        <v>0</v>
      </c>
      <c r="AI88" s="177">
        <v>15.15</v>
      </c>
      <c r="AJ88" s="177">
        <v>0</v>
      </c>
      <c r="AK88" s="177">
        <v>29.73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1.04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0.25</v>
      </c>
      <c r="E89" s="177">
        <v>0</v>
      </c>
      <c r="F89" s="177">
        <v>0</v>
      </c>
      <c r="G89" s="177">
        <v>0.4</v>
      </c>
      <c r="H89" s="177">
        <v>0</v>
      </c>
      <c r="I89" s="177">
        <v>0</v>
      </c>
      <c r="J89" s="177">
        <v>0.51</v>
      </c>
      <c r="K89" s="177">
        <v>0</v>
      </c>
      <c r="L89" s="177">
        <v>0.02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2.5099999999999998</v>
      </c>
      <c r="AD89" s="177">
        <v>0</v>
      </c>
      <c r="AE89" s="177">
        <v>0</v>
      </c>
      <c r="AF89" s="177">
        <v>0</v>
      </c>
      <c r="AG89" s="177">
        <v>37.369999999999997</v>
      </c>
      <c r="AH89" s="177">
        <v>0</v>
      </c>
      <c r="AI89" s="177">
        <v>15.15</v>
      </c>
      <c r="AJ89" s="177">
        <v>0</v>
      </c>
      <c r="AK89" s="177">
        <v>29.73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1.04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0.25</v>
      </c>
      <c r="E90" s="177">
        <v>0</v>
      </c>
      <c r="F90" s="177">
        <v>0</v>
      </c>
      <c r="G90" s="177">
        <v>0.4</v>
      </c>
      <c r="H90" s="177">
        <v>0</v>
      </c>
      <c r="I90" s="177">
        <v>0</v>
      </c>
      <c r="J90" s="177">
        <v>0.51</v>
      </c>
      <c r="K90" s="177">
        <v>0</v>
      </c>
      <c r="L90" s="177">
        <v>0.02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2.5099999999999998</v>
      </c>
      <c r="AD90" s="177">
        <v>0</v>
      </c>
      <c r="AE90" s="177">
        <v>0</v>
      </c>
      <c r="AF90" s="177">
        <v>0</v>
      </c>
      <c r="AG90" s="177">
        <v>37.369999999999997</v>
      </c>
      <c r="AH90" s="177">
        <v>0</v>
      </c>
      <c r="AI90" s="177">
        <v>15.15</v>
      </c>
      <c r="AJ90" s="177">
        <v>0</v>
      </c>
      <c r="AK90" s="177">
        <v>29.73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1.04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0.25</v>
      </c>
      <c r="E91" s="177">
        <v>0</v>
      </c>
      <c r="F91" s="177">
        <v>0</v>
      </c>
      <c r="G91" s="177">
        <v>0.4</v>
      </c>
      <c r="H91" s="177">
        <v>0</v>
      </c>
      <c r="I91" s="177">
        <v>0</v>
      </c>
      <c r="J91" s="177">
        <v>0.51</v>
      </c>
      <c r="K91" s="177">
        <v>0</v>
      </c>
      <c r="L91" s="177">
        <v>0.02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2.5099999999999998</v>
      </c>
      <c r="AD91" s="177">
        <v>0</v>
      </c>
      <c r="AE91" s="177">
        <v>0</v>
      </c>
      <c r="AF91" s="177">
        <v>0</v>
      </c>
      <c r="AG91" s="177">
        <v>36.340000000000003</v>
      </c>
      <c r="AH91" s="177">
        <v>0</v>
      </c>
      <c r="AI91" s="177">
        <v>15.15</v>
      </c>
      <c r="AJ91" s="177">
        <v>0</v>
      </c>
      <c r="AK91" s="177">
        <v>29.73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1.04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0.25</v>
      </c>
      <c r="E92" s="177">
        <v>0</v>
      </c>
      <c r="F92" s="177">
        <v>0</v>
      </c>
      <c r="G92" s="177">
        <v>0.4</v>
      </c>
      <c r="H92" s="177">
        <v>0</v>
      </c>
      <c r="I92" s="177">
        <v>0</v>
      </c>
      <c r="J92" s="177">
        <v>0.51</v>
      </c>
      <c r="K92" s="177">
        <v>0</v>
      </c>
      <c r="L92" s="177">
        <v>0.02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2.5099999999999998</v>
      </c>
      <c r="AD92" s="177">
        <v>0</v>
      </c>
      <c r="AE92" s="177">
        <v>0</v>
      </c>
      <c r="AF92" s="177">
        <v>0</v>
      </c>
      <c r="AG92" s="177">
        <v>36.340000000000003</v>
      </c>
      <c r="AH92" s="177">
        <v>0</v>
      </c>
      <c r="AI92" s="177">
        <v>15.15</v>
      </c>
      <c r="AJ92" s="177">
        <v>0</v>
      </c>
      <c r="AK92" s="177">
        <v>29.73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1.04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0.25</v>
      </c>
      <c r="E93" s="177">
        <v>0</v>
      </c>
      <c r="F93" s="177">
        <v>0</v>
      </c>
      <c r="G93" s="177">
        <v>0.4</v>
      </c>
      <c r="H93" s="177">
        <v>0</v>
      </c>
      <c r="I93" s="177">
        <v>0</v>
      </c>
      <c r="J93" s="177">
        <v>0.51</v>
      </c>
      <c r="K93" s="177">
        <v>0</v>
      </c>
      <c r="L93" s="177">
        <v>0.02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2.5099999999999998</v>
      </c>
      <c r="AD93" s="177">
        <v>0</v>
      </c>
      <c r="AE93" s="177">
        <v>0</v>
      </c>
      <c r="AF93" s="177">
        <v>0</v>
      </c>
      <c r="AG93" s="177">
        <v>36.340000000000003</v>
      </c>
      <c r="AH93" s="177">
        <v>0</v>
      </c>
      <c r="AI93" s="177">
        <v>15.15</v>
      </c>
      <c r="AJ93" s="177">
        <v>0</v>
      </c>
      <c r="AK93" s="177">
        <v>29.73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1.04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0.25</v>
      </c>
      <c r="E94" s="177">
        <v>0</v>
      </c>
      <c r="F94" s="177">
        <v>0</v>
      </c>
      <c r="G94" s="177">
        <v>0.4</v>
      </c>
      <c r="H94" s="177">
        <v>0</v>
      </c>
      <c r="I94" s="177">
        <v>0</v>
      </c>
      <c r="J94" s="177">
        <v>0.51</v>
      </c>
      <c r="K94" s="177">
        <v>0</v>
      </c>
      <c r="L94" s="177">
        <v>0.02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2.5099999999999998</v>
      </c>
      <c r="AD94" s="177">
        <v>0</v>
      </c>
      <c r="AE94" s="177">
        <v>0</v>
      </c>
      <c r="AF94" s="177">
        <v>0</v>
      </c>
      <c r="AG94" s="177">
        <v>36.340000000000003</v>
      </c>
      <c r="AH94" s="177">
        <v>0</v>
      </c>
      <c r="AI94" s="177">
        <v>15.15</v>
      </c>
      <c r="AJ94" s="177">
        <v>0</v>
      </c>
      <c r="AK94" s="177">
        <v>29.73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1.04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0.25</v>
      </c>
      <c r="E95" s="177">
        <v>0</v>
      </c>
      <c r="F95" s="177">
        <v>0</v>
      </c>
      <c r="G95" s="177">
        <v>0.4</v>
      </c>
      <c r="H95" s="177">
        <v>0</v>
      </c>
      <c r="I95" s="177">
        <v>0</v>
      </c>
      <c r="J95" s="177">
        <v>0.51</v>
      </c>
      <c r="K95" s="177">
        <v>0</v>
      </c>
      <c r="L95" s="177">
        <v>0.02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2.44</v>
      </c>
      <c r="AD95" s="177">
        <v>0</v>
      </c>
      <c r="AE95" s="177">
        <v>0</v>
      </c>
      <c r="AF95" s="177">
        <v>0</v>
      </c>
      <c r="AG95" s="177">
        <v>35.299999999999997</v>
      </c>
      <c r="AH95" s="177">
        <v>0</v>
      </c>
      <c r="AI95" s="177">
        <v>15.15</v>
      </c>
      <c r="AJ95" s="177">
        <v>0</v>
      </c>
      <c r="AK95" s="177">
        <v>29.73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1.04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0.25</v>
      </c>
      <c r="E96" s="177">
        <v>0</v>
      </c>
      <c r="F96" s="177">
        <v>0</v>
      </c>
      <c r="G96" s="177">
        <v>0.4</v>
      </c>
      <c r="H96" s="177">
        <v>0</v>
      </c>
      <c r="I96" s="177">
        <v>0</v>
      </c>
      <c r="J96" s="177">
        <v>0.51</v>
      </c>
      <c r="K96" s="177">
        <v>0</v>
      </c>
      <c r="L96" s="177">
        <v>0.02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2.44</v>
      </c>
      <c r="AD96" s="177">
        <v>0</v>
      </c>
      <c r="AE96" s="177">
        <v>0</v>
      </c>
      <c r="AF96" s="177">
        <v>0</v>
      </c>
      <c r="AG96" s="177">
        <v>35.299999999999997</v>
      </c>
      <c r="AH96" s="177">
        <v>0</v>
      </c>
      <c r="AI96" s="177">
        <v>15.15</v>
      </c>
      <c r="AJ96" s="177">
        <v>0</v>
      </c>
      <c r="AK96" s="177">
        <v>29.73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1.04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0.25</v>
      </c>
      <c r="E97" s="177">
        <v>0</v>
      </c>
      <c r="F97" s="177">
        <v>0</v>
      </c>
      <c r="G97" s="177">
        <v>0.4</v>
      </c>
      <c r="H97" s="177">
        <v>0</v>
      </c>
      <c r="I97" s="177">
        <v>0</v>
      </c>
      <c r="J97" s="177">
        <v>0.51</v>
      </c>
      <c r="K97" s="177">
        <v>0</v>
      </c>
      <c r="L97" s="177">
        <v>0.02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2.44</v>
      </c>
      <c r="AD97" s="177">
        <v>0</v>
      </c>
      <c r="AE97" s="177">
        <v>0</v>
      </c>
      <c r="AF97" s="177">
        <v>0</v>
      </c>
      <c r="AG97" s="177">
        <v>35.299999999999997</v>
      </c>
      <c r="AH97" s="177">
        <v>0</v>
      </c>
      <c r="AI97" s="177">
        <v>15.15</v>
      </c>
      <c r="AJ97" s="177">
        <v>0</v>
      </c>
      <c r="AK97" s="177">
        <v>29.73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1.04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0.25</v>
      </c>
      <c r="E98" s="177">
        <v>0</v>
      </c>
      <c r="F98" s="177">
        <v>0</v>
      </c>
      <c r="G98" s="177">
        <v>0.4</v>
      </c>
      <c r="H98" s="177">
        <v>0</v>
      </c>
      <c r="I98" s="177">
        <v>0</v>
      </c>
      <c r="J98" s="177">
        <v>0.51</v>
      </c>
      <c r="K98" s="177">
        <v>0</v>
      </c>
      <c r="L98" s="177">
        <v>0.02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2.44</v>
      </c>
      <c r="AD98" s="177">
        <v>0</v>
      </c>
      <c r="AE98" s="177">
        <v>0</v>
      </c>
      <c r="AF98" s="177">
        <v>0</v>
      </c>
      <c r="AG98" s="177">
        <v>35.299999999999997</v>
      </c>
      <c r="AH98" s="177">
        <v>0</v>
      </c>
      <c r="AI98" s="177">
        <v>15.15</v>
      </c>
      <c r="AJ98" s="177">
        <v>0</v>
      </c>
      <c r="AK98" s="177">
        <v>29.73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1.04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1.6374999999999998E-3</v>
      </c>
      <c r="D99">
        <f t="shared" si="0"/>
        <v>4.2100000000000045E-3</v>
      </c>
      <c r="E99">
        <f t="shared" si="0"/>
        <v>0</v>
      </c>
      <c r="F99">
        <f t="shared" si="0"/>
        <v>0</v>
      </c>
      <c r="G99">
        <f t="shared" si="0"/>
        <v>9.480000000000004E-3</v>
      </c>
      <c r="H99">
        <f t="shared" si="0"/>
        <v>0</v>
      </c>
      <c r="I99">
        <f t="shared" si="0"/>
        <v>6.7075000000000043E-3</v>
      </c>
      <c r="J99">
        <f t="shared" si="0"/>
        <v>5.3600000000000028E-3</v>
      </c>
      <c r="K99">
        <f t="shared" si="0"/>
        <v>7.4999999999999993E-6</v>
      </c>
      <c r="L99">
        <f t="shared" si="0"/>
        <v>4.9250000000000032E-4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7.4999999999999993E-6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5.9685000000000085E-2</v>
      </c>
      <c r="AD99">
        <f t="shared" si="0"/>
        <v>3.3525E-3</v>
      </c>
      <c r="AE99">
        <f t="shared" si="0"/>
        <v>0</v>
      </c>
      <c r="AF99">
        <f t="shared" si="0"/>
        <v>0</v>
      </c>
      <c r="AG99">
        <f t="shared" si="0"/>
        <v>0.90921250000000087</v>
      </c>
      <c r="AH99">
        <f t="shared" si="0"/>
        <v>0</v>
      </c>
      <c r="AI99">
        <f t="shared" si="0"/>
        <v>0.36360000000000037</v>
      </c>
      <c r="AJ99">
        <f t="shared" si="0"/>
        <v>6.0600000000000015E-2</v>
      </c>
      <c r="AK99">
        <f t="shared" si="0"/>
        <v>0.71262000000000092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2.2077500000000017E-2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4.83</v>
      </c>
      <c r="D3" s="177">
        <v>7.41</v>
      </c>
      <c r="E3" s="177">
        <v>0</v>
      </c>
      <c r="F3" s="177">
        <v>0</v>
      </c>
      <c r="G3" s="177">
        <v>20.329999999999998</v>
      </c>
      <c r="H3" s="177">
        <v>0</v>
      </c>
      <c r="I3" s="177">
        <v>22.87</v>
      </c>
      <c r="J3" s="177">
        <v>1.68</v>
      </c>
      <c r="K3" s="177">
        <v>0.31</v>
      </c>
      <c r="L3" s="177">
        <v>56.03</v>
      </c>
      <c r="M3" s="177">
        <v>0.78</v>
      </c>
      <c r="N3" s="177">
        <v>1.18</v>
      </c>
      <c r="O3" s="177">
        <v>0</v>
      </c>
      <c r="P3" s="177">
        <v>1.39</v>
      </c>
      <c r="Q3" s="177">
        <v>0.2</v>
      </c>
      <c r="R3" s="177">
        <v>0.42</v>
      </c>
      <c r="S3" s="177">
        <v>0.27</v>
      </c>
      <c r="T3" s="177">
        <v>0</v>
      </c>
      <c r="U3" s="177">
        <v>2.09</v>
      </c>
      <c r="V3" s="177">
        <v>0.21</v>
      </c>
      <c r="W3" s="177">
        <v>0.45</v>
      </c>
      <c r="X3" s="177">
        <v>1.47</v>
      </c>
      <c r="Y3" s="177">
        <v>0</v>
      </c>
      <c r="Z3" s="177">
        <v>2.52</v>
      </c>
      <c r="AA3" s="177">
        <v>0.9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21.09</v>
      </c>
      <c r="AH3" s="177">
        <v>0</v>
      </c>
      <c r="AI3" s="177">
        <v>9.64</v>
      </c>
      <c r="AJ3" s="177">
        <v>0</v>
      </c>
      <c r="AK3" s="177">
        <v>88.64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4.83</v>
      </c>
      <c r="D4" s="177">
        <v>7.41</v>
      </c>
      <c r="E4" s="177">
        <v>0</v>
      </c>
      <c r="F4" s="177">
        <v>0</v>
      </c>
      <c r="G4" s="177">
        <v>20.329999999999998</v>
      </c>
      <c r="H4" s="177">
        <v>0</v>
      </c>
      <c r="I4" s="177">
        <v>22.87</v>
      </c>
      <c r="J4" s="177">
        <v>1.68</v>
      </c>
      <c r="K4" s="177">
        <v>0.31</v>
      </c>
      <c r="L4" s="177">
        <v>56.03</v>
      </c>
      <c r="M4" s="177">
        <v>0.78</v>
      </c>
      <c r="N4" s="177">
        <v>1.18</v>
      </c>
      <c r="O4" s="177">
        <v>0</v>
      </c>
      <c r="P4" s="177">
        <v>1.39</v>
      </c>
      <c r="Q4" s="177">
        <v>0.2</v>
      </c>
      <c r="R4" s="177">
        <v>0.42</v>
      </c>
      <c r="S4" s="177">
        <v>0.27</v>
      </c>
      <c r="T4" s="177">
        <v>0</v>
      </c>
      <c r="U4" s="177">
        <v>2.09</v>
      </c>
      <c r="V4" s="177">
        <v>0.21</v>
      </c>
      <c r="W4" s="177">
        <v>0.45</v>
      </c>
      <c r="X4" s="177">
        <v>1.47</v>
      </c>
      <c r="Y4" s="177">
        <v>0</v>
      </c>
      <c r="Z4" s="177">
        <v>2.52</v>
      </c>
      <c r="AA4" s="177">
        <v>0.9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27.9</v>
      </c>
      <c r="AH4" s="177">
        <v>0</v>
      </c>
      <c r="AI4" s="177">
        <v>9.64</v>
      </c>
      <c r="AJ4" s="177">
        <v>0</v>
      </c>
      <c r="AK4" s="177">
        <v>88.64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4.83</v>
      </c>
      <c r="D5" s="177">
        <v>7.41</v>
      </c>
      <c r="E5" s="177">
        <v>0</v>
      </c>
      <c r="F5" s="177">
        <v>0</v>
      </c>
      <c r="G5" s="177">
        <v>20.329999999999998</v>
      </c>
      <c r="H5" s="177">
        <v>0</v>
      </c>
      <c r="I5" s="177">
        <v>22.87</v>
      </c>
      <c r="J5" s="177">
        <v>1.68</v>
      </c>
      <c r="K5" s="177">
        <v>0.31</v>
      </c>
      <c r="L5" s="177">
        <v>56.03</v>
      </c>
      <c r="M5" s="177">
        <v>0.78</v>
      </c>
      <c r="N5" s="177">
        <v>1.18</v>
      </c>
      <c r="O5" s="177">
        <v>0</v>
      </c>
      <c r="P5" s="177">
        <v>1.39</v>
      </c>
      <c r="Q5" s="177">
        <v>0.2</v>
      </c>
      <c r="R5" s="177">
        <v>0.42</v>
      </c>
      <c r="S5" s="177">
        <v>0.27</v>
      </c>
      <c r="T5" s="177">
        <v>0</v>
      </c>
      <c r="U5" s="177">
        <v>2.09</v>
      </c>
      <c r="V5" s="177">
        <v>0.21</v>
      </c>
      <c r="W5" s="177">
        <v>0.42</v>
      </c>
      <c r="X5" s="177">
        <v>1.47</v>
      </c>
      <c r="Y5" s="177">
        <v>0</v>
      </c>
      <c r="Z5" s="177">
        <v>2.52</v>
      </c>
      <c r="AA5" s="177">
        <v>0.9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21.09</v>
      </c>
      <c r="AH5" s="177">
        <v>0</v>
      </c>
      <c r="AI5" s="177">
        <v>9.64</v>
      </c>
      <c r="AJ5" s="177">
        <v>0</v>
      </c>
      <c r="AK5" s="177">
        <v>88.64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4.83</v>
      </c>
      <c r="D6" s="177">
        <v>7.41</v>
      </c>
      <c r="E6" s="177">
        <v>0</v>
      </c>
      <c r="F6" s="177">
        <v>0</v>
      </c>
      <c r="G6" s="177">
        <v>20.329999999999998</v>
      </c>
      <c r="H6" s="177">
        <v>0</v>
      </c>
      <c r="I6" s="177">
        <v>22.87</v>
      </c>
      <c r="J6" s="177">
        <v>1.68</v>
      </c>
      <c r="K6" s="177">
        <v>0.31</v>
      </c>
      <c r="L6" s="177">
        <v>56.03</v>
      </c>
      <c r="M6" s="177">
        <v>0.78</v>
      </c>
      <c r="N6" s="177">
        <v>1.18</v>
      </c>
      <c r="O6" s="177">
        <v>0</v>
      </c>
      <c r="P6" s="177">
        <v>1.39</v>
      </c>
      <c r="Q6" s="177">
        <v>0.2</v>
      </c>
      <c r="R6" s="177">
        <v>0.42</v>
      </c>
      <c r="S6" s="177">
        <v>0.27</v>
      </c>
      <c r="T6" s="177">
        <v>0</v>
      </c>
      <c r="U6" s="177">
        <v>2.09</v>
      </c>
      <c r="V6" s="177">
        <v>0.21</v>
      </c>
      <c r="W6" s="177">
        <v>0.42</v>
      </c>
      <c r="X6" s="177">
        <v>1.47</v>
      </c>
      <c r="Y6" s="177">
        <v>0</v>
      </c>
      <c r="Z6" s="177">
        <v>2.52</v>
      </c>
      <c r="AA6" s="177">
        <v>0.9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21.09</v>
      </c>
      <c r="AH6" s="177">
        <v>0</v>
      </c>
      <c r="AI6" s="177">
        <v>9.64</v>
      </c>
      <c r="AJ6" s="177">
        <v>0</v>
      </c>
      <c r="AK6" s="177">
        <v>88.64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4.83</v>
      </c>
      <c r="D7" s="177">
        <v>7.41</v>
      </c>
      <c r="E7" s="177">
        <v>0</v>
      </c>
      <c r="F7" s="177">
        <v>0</v>
      </c>
      <c r="G7" s="177">
        <v>20.329999999999998</v>
      </c>
      <c r="H7" s="177">
        <v>0</v>
      </c>
      <c r="I7" s="177">
        <v>22.87</v>
      </c>
      <c r="J7" s="177">
        <v>1.68</v>
      </c>
      <c r="K7" s="177">
        <v>0.22</v>
      </c>
      <c r="L7" s="177">
        <v>56.03</v>
      </c>
      <c r="M7" s="177">
        <v>0.78</v>
      </c>
      <c r="N7" s="177">
        <v>1.18</v>
      </c>
      <c r="O7" s="177">
        <v>0</v>
      </c>
      <c r="P7" s="177">
        <v>1.39</v>
      </c>
      <c r="Q7" s="177">
        <v>0.2</v>
      </c>
      <c r="R7" s="177">
        <v>0.42</v>
      </c>
      <c r="S7" s="177">
        <v>0.27</v>
      </c>
      <c r="T7" s="177">
        <v>0</v>
      </c>
      <c r="U7" s="177">
        <v>2.09</v>
      </c>
      <c r="V7" s="177">
        <v>0.21</v>
      </c>
      <c r="W7" s="177">
        <v>0.42</v>
      </c>
      <c r="X7" s="177">
        <v>1.47</v>
      </c>
      <c r="Y7" s="177">
        <v>0</v>
      </c>
      <c r="Z7" s="177">
        <v>2.52</v>
      </c>
      <c r="AA7" s="177">
        <v>0.9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21.09</v>
      </c>
      <c r="AH7" s="177">
        <v>0</v>
      </c>
      <c r="AI7" s="177">
        <v>9.64</v>
      </c>
      <c r="AJ7" s="177">
        <v>0</v>
      </c>
      <c r="AK7" s="177">
        <v>88.64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5.15</v>
      </c>
      <c r="D8" s="177">
        <v>7.41</v>
      </c>
      <c r="E8" s="177">
        <v>0</v>
      </c>
      <c r="F8" s="177">
        <v>0</v>
      </c>
      <c r="G8" s="177">
        <v>20.329999999999998</v>
      </c>
      <c r="H8" s="177">
        <v>0</v>
      </c>
      <c r="I8" s="177">
        <v>22.87</v>
      </c>
      <c r="J8" s="177">
        <v>1.68</v>
      </c>
      <c r="K8" s="177">
        <v>0.31</v>
      </c>
      <c r="L8" s="177">
        <v>56.03</v>
      </c>
      <c r="M8" s="177">
        <v>0.78</v>
      </c>
      <c r="N8" s="177">
        <v>1.18</v>
      </c>
      <c r="O8" s="177">
        <v>0</v>
      </c>
      <c r="P8" s="177">
        <v>1.39</v>
      </c>
      <c r="Q8" s="177">
        <v>0.2</v>
      </c>
      <c r="R8" s="177">
        <v>0.42</v>
      </c>
      <c r="S8" s="177">
        <v>0.27</v>
      </c>
      <c r="T8" s="177">
        <v>0</v>
      </c>
      <c r="U8" s="177">
        <v>2.09</v>
      </c>
      <c r="V8" s="177">
        <v>0.21</v>
      </c>
      <c r="W8" s="177">
        <v>0.42</v>
      </c>
      <c r="X8" s="177">
        <v>1.47</v>
      </c>
      <c r="Y8" s="177">
        <v>0</v>
      </c>
      <c r="Z8" s="177">
        <v>2.52</v>
      </c>
      <c r="AA8" s="177">
        <v>0.9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21.09</v>
      </c>
      <c r="AH8" s="177">
        <v>0</v>
      </c>
      <c r="AI8" s="177">
        <v>9.64</v>
      </c>
      <c r="AJ8" s="177">
        <v>0</v>
      </c>
      <c r="AK8" s="177">
        <v>88.64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5.15</v>
      </c>
      <c r="D9" s="177">
        <v>7.41</v>
      </c>
      <c r="E9" s="177">
        <v>0</v>
      </c>
      <c r="F9" s="177">
        <v>0</v>
      </c>
      <c r="G9" s="177">
        <v>20.329999999999998</v>
      </c>
      <c r="H9" s="177">
        <v>0</v>
      </c>
      <c r="I9" s="177">
        <v>22.87</v>
      </c>
      <c r="J9" s="177">
        <v>1.68</v>
      </c>
      <c r="K9" s="177">
        <v>0.31</v>
      </c>
      <c r="L9" s="177">
        <v>56.03</v>
      </c>
      <c r="M9" s="177">
        <v>0.78</v>
      </c>
      <c r="N9" s="177">
        <v>1.18</v>
      </c>
      <c r="O9" s="177">
        <v>0</v>
      </c>
      <c r="P9" s="177">
        <v>1.39</v>
      </c>
      <c r="Q9" s="177">
        <v>0.2</v>
      </c>
      <c r="R9" s="177">
        <v>0.42</v>
      </c>
      <c r="S9" s="177">
        <v>0.27</v>
      </c>
      <c r="T9" s="177">
        <v>0</v>
      </c>
      <c r="U9" s="177">
        <v>2.09</v>
      </c>
      <c r="V9" s="177">
        <v>0.21</v>
      </c>
      <c r="W9" s="177">
        <v>0.42</v>
      </c>
      <c r="X9" s="177">
        <v>1.47</v>
      </c>
      <c r="Y9" s="177">
        <v>0</v>
      </c>
      <c r="Z9" s="177">
        <v>2.52</v>
      </c>
      <c r="AA9" s="177">
        <v>0.9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21.09</v>
      </c>
      <c r="AH9" s="177">
        <v>0</v>
      </c>
      <c r="AI9" s="177">
        <v>9.64</v>
      </c>
      <c r="AJ9" s="177">
        <v>0</v>
      </c>
      <c r="AK9" s="177">
        <v>88.64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5.15</v>
      </c>
      <c r="D10" s="177">
        <v>7.41</v>
      </c>
      <c r="E10" s="177">
        <v>0</v>
      </c>
      <c r="F10" s="177">
        <v>0</v>
      </c>
      <c r="G10" s="177">
        <v>20.329999999999998</v>
      </c>
      <c r="H10" s="177">
        <v>0</v>
      </c>
      <c r="I10" s="177">
        <v>22.87</v>
      </c>
      <c r="J10" s="177">
        <v>1.68</v>
      </c>
      <c r="K10" s="177">
        <v>0.31</v>
      </c>
      <c r="L10" s="177">
        <v>56.03</v>
      </c>
      <c r="M10" s="177">
        <v>0.78</v>
      </c>
      <c r="N10" s="177">
        <v>1.18</v>
      </c>
      <c r="O10" s="177">
        <v>0</v>
      </c>
      <c r="P10" s="177">
        <v>1.39</v>
      </c>
      <c r="Q10" s="177">
        <v>0.27</v>
      </c>
      <c r="R10" s="177">
        <v>0.42</v>
      </c>
      <c r="S10" s="177">
        <v>0.27</v>
      </c>
      <c r="T10" s="177">
        <v>0</v>
      </c>
      <c r="U10" s="177">
        <v>2.09</v>
      </c>
      <c r="V10" s="177">
        <v>0.21</v>
      </c>
      <c r="W10" s="177">
        <v>0.42</v>
      </c>
      <c r="X10" s="177">
        <v>1.47</v>
      </c>
      <c r="Y10" s="177">
        <v>0</v>
      </c>
      <c r="Z10" s="177">
        <v>2.52</v>
      </c>
      <c r="AA10" s="177">
        <v>0.9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21.09</v>
      </c>
      <c r="AH10" s="177">
        <v>0</v>
      </c>
      <c r="AI10" s="177">
        <v>9.64</v>
      </c>
      <c r="AJ10" s="177">
        <v>0</v>
      </c>
      <c r="AK10" s="177">
        <v>88.64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5.15</v>
      </c>
      <c r="D11" s="177">
        <v>7.41</v>
      </c>
      <c r="E11" s="177">
        <v>0</v>
      </c>
      <c r="F11" s="177">
        <v>0</v>
      </c>
      <c r="G11" s="177">
        <v>20.329999999999998</v>
      </c>
      <c r="H11" s="177">
        <v>0</v>
      </c>
      <c r="I11" s="177">
        <v>22.87</v>
      </c>
      <c r="J11" s="177">
        <v>1.68</v>
      </c>
      <c r="K11" s="177">
        <v>0.31</v>
      </c>
      <c r="L11" s="177">
        <v>56.04</v>
      </c>
      <c r="M11" s="177">
        <v>0.78</v>
      </c>
      <c r="N11" s="177">
        <v>1.18</v>
      </c>
      <c r="O11" s="177">
        <v>0</v>
      </c>
      <c r="P11" s="177">
        <v>1.39</v>
      </c>
      <c r="Q11" s="177">
        <v>0.22</v>
      </c>
      <c r="R11" s="177">
        <v>0.42</v>
      </c>
      <c r="S11" s="177">
        <v>0.27</v>
      </c>
      <c r="T11" s="177">
        <v>0</v>
      </c>
      <c r="U11" s="177">
        <v>2.09</v>
      </c>
      <c r="V11" s="177">
        <v>0.21</v>
      </c>
      <c r="W11" s="177">
        <v>0.42</v>
      </c>
      <c r="X11" s="177">
        <v>1.47</v>
      </c>
      <c r="Y11" s="177">
        <v>0</v>
      </c>
      <c r="Z11" s="177">
        <v>2.52</v>
      </c>
      <c r="AA11" s="177">
        <v>0.9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21.09</v>
      </c>
      <c r="AH11" s="177">
        <v>0</v>
      </c>
      <c r="AI11" s="177">
        <v>9.64</v>
      </c>
      <c r="AJ11" s="177">
        <v>0</v>
      </c>
      <c r="AK11" s="177">
        <v>88.64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5.15</v>
      </c>
      <c r="D12" s="177">
        <v>7.41</v>
      </c>
      <c r="E12" s="177">
        <v>0</v>
      </c>
      <c r="F12" s="177">
        <v>0</v>
      </c>
      <c r="G12" s="177">
        <v>20.329999999999998</v>
      </c>
      <c r="H12" s="177">
        <v>0</v>
      </c>
      <c r="I12" s="177">
        <v>22.87</v>
      </c>
      <c r="J12" s="177">
        <v>1.68</v>
      </c>
      <c r="K12" s="177">
        <v>0.31</v>
      </c>
      <c r="L12" s="177">
        <v>56.04</v>
      </c>
      <c r="M12" s="177">
        <v>0.78</v>
      </c>
      <c r="N12" s="177">
        <v>1.18</v>
      </c>
      <c r="O12" s="177">
        <v>0</v>
      </c>
      <c r="P12" s="177">
        <v>1.39</v>
      </c>
      <c r="Q12" s="177">
        <v>0.22</v>
      </c>
      <c r="R12" s="177">
        <v>0.42</v>
      </c>
      <c r="S12" s="177">
        <v>0.27</v>
      </c>
      <c r="T12" s="177">
        <v>0</v>
      </c>
      <c r="U12" s="177">
        <v>2.09</v>
      </c>
      <c r="V12" s="177">
        <v>0.21</v>
      </c>
      <c r="W12" s="177">
        <v>0.42</v>
      </c>
      <c r="X12" s="177">
        <v>1.47</v>
      </c>
      <c r="Y12" s="177">
        <v>0</v>
      </c>
      <c r="Z12" s="177">
        <v>2.52</v>
      </c>
      <c r="AA12" s="177">
        <v>0.9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21.09</v>
      </c>
      <c r="AH12" s="177">
        <v>0</v>
      </c>
      <c r="AI12" s="177">
        <v>9.64</v>
      </c>
      <c r="AJ12" s="177">
        <v>0</v>
      </c>
      <c r="AK12" s="177">
        <v>88.64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5.15</v>
      </c>
      <c r="D13" s="177">
        <v>7.41</v>
      </c>
      <c r="E13" s="177">
        <v>0</v>
      </c>
      <c r="F13" s="177">
        <v>0</v>
      </c>
      <c r="G13" s="177">
        <v>20.329999999999998</v>
      </c>
      <c r="H13" s="177">
        <v>0</v>
      </c>
      <c r="I13" s="177">
        <v>22.87</v>
      </c>
      <c r="J13" s="177">
        <v>1.68</v>
      </c>
      <c r="K13" s="177">
        <v>0.31</v>
      </c>
      <c r="L13" s="177">
        <v>27.02</v>
      </c>
      <c r="M13" s="177">
        <v>0.78</v>
      </c>
      <c r="N13" s="177">
        <v>1.18</v>
      </c>
      <c r="O13" s="177">
        <v>0</v>
      </c>
      <c r="P13" s="177">
        <v>1.39</v>
      </c>
      <c r="Q13" s="177">
        <v>0.22</v>
      </c>
      <c r="R13" s="177">
        <v>0.42</v>
      </c>
      <c r="S13" s="177">
        <v>0.27</v>
      </c>
      <c r="T13" s="177">
        <v>0</v>
      </c>
      <c r="U13" s="177">
        <v>2.09</v>
      </c>
      <c r="V13" s="177">
        <v>0.21</v>
      </c>
      <c r="W13" s="177">
        <v>0.25</v>
      </c>
      <c r="X13" s="177">
        <v>1.47</v>
      </c>
      <c r="Y13" s="177">
        <v>0</v>
      </c>
      <c r="Z13" s="177">
        <v>2.52</v>
      </c>
      <c r="AA13" s="177">
        <v>0.9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21.09</v>
      </c>
      <c r="AH13" s="177">
        <v>0</v>
      </c>
      <c r="AI13" s="177">
        <v>9.64</v>
      </c>
      <c r="AJ13" s="177">
        <v>0</v>
      </c>
      <c r="AK13" s="177">
        <v>88.64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5.15</v>
      </c>
      <c r="D14" s="177">
        <v>7.41</v>
      </c>
      <c r="E14" s="177">
        <v>0</v>
      </c>
      <c r="F14" s="177">
        <v>0</v>
      </c>
      <c r="G14" s="177">
        <v>20.329999999999998</v>
      </c>
      <c r="H14" s="177">
        <v>0</v>
      </c>
      <c r="I14" s="177">
        <v>22.87</v>
      </c>
      <c r="J14" s="177">
        <v>1.68</v>
      </c>
      <c r="K14" s="177">
        <v>0.31</v>
      </c>
      <c r="L14" s="177">
        <v>27.02</v>
      </c>
      <c r="M14" s="177">
        <v>0.78</v>
      </c>
      <c r="N14" s="177">
        <v>1.18</v>
      </c>
      <c r="O14" s="177">
        <v>0</v>
      </c>
      <c r="P14" s="177">
        <v>1.39</v>
      </c>
      <c r="Q14" s="177">
        <v>0.22</v>
      </c>
      <c r="R14" s="177">
        <v>0.42</v>
      </c>
      <c r="S14" s="177">
        <v>0.27</v>
      </c>
      <c r="T14" s="177">
        <v>0</v>
      </c>
      <c r="U14" s="177">
        <v>2.09</v>
      </c>
      <c r="V14" s="177">
        <v>0.21</v>
      </c>
      <c r="W14" s="177">
        <v>0.12</v>
      </c>
      <c r="X14" s="177">
        <v>1.47</v>
      </c>
      <c r="Y14" s="177">
        <v>0</v>
      </c>
      <c r="Z14" s="177">
        <v>2.52</v>
      </c>
      <c r="AA14" s="177">
        <v>0.9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21.09</v>
      </c>
      <c r="AH14" s="177">
        <v>0</v>
      </c>
      <c r="AI14" s="177">
        <v>9.64</v>
      </c>
      <c r="AJ14" s="177">
        <v>0</v>
      </c>
      <c r="AK14" s="177">
        <v>88.64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5.15</v>
      </c>
      <c r="D15" s="177">
        <v>7.41</v>
      </c>
      <c r="E15" s="177">
        <v>0</v>
      </c>
      <c r="F15" s="177">
        <v>0</v>
      </c>
      <c r="G15" s="177">
        <v>20.329999999999998</v>
      </c>
      <c r="H15" s="177">
        <v>0</v>
      </c>
      <c r="I15" s="177">
        <v>22.87</v>
      </c>
      <c r="J15" s="177">
        <v>1.68</v>
      </c>
      <c r="K15" s="177">
        <v>9.41</v>
      </c>
      <c r="L15" s="177">
        <v>27.02</v>
      </c>
      <c r="M15" s="177">
        <v>0.78</v>
      </c>
      <c r="N15" s="177">
        <v>1.18</v>
      </c>
      <c r="O15" s="177">
        <v>0</v>
      </c>
      <c r="P15" s="177">
        <v>1.39</v>
      </c>
      <c r="Q15" s="177">
        <v>6.27</v>
      </c>
      <c r="R15" s="177">
        <v>0.42</v>
      </c>
      <c r="S15" s="177">
        <v>8.1</v>
      </c>
      <c r="T15" s="177">
        <v>0</v>
      </c>
      <c r="U15" s="177">
        <v>2.09</v>
      </c>
      <c r="V15" s="177">
        <v>0.21</v>
      </c>
      <c r="W15" s="177">
        <v>0.12</v>
      </c>
      <c r="X15" s="177">
        <v>1.47</v>
      </c>
      <c r="Y15" s="177">
        <v>0</v>
      </c>
      <c r="Z15" s="177">
        <v>2.52</v>
      </c>
      <c r="AA15" s="177">
        <v>0.9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21.09</v>
      </c>
      <c r="AH15" s="177">
        <v>0</v>
      </c>
      <c r="AI15" s="177">
        <v>9.64</v>
      </c>
      <c r="AJ15" s="177">
        <v>0</v>
      </c>
      <c r="AK15" s="177">
        <v>88.64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5.15</v>
      </c>
      <c r="D16" s="177">
        <v>7.41</v>
      </c>
      <c r="E16" s="177">
        <v>0</v>
      </c>
      <c r="F16" s="177">
        <v>0</v>
      </c>
      <c r="G16" s="177">
        <v>20.329999999999998</v>
      </c>
      <c r="H16" s="177">
        <v>0</v>
      </c>
      <c r="I16" s="177">
        <v>22.87</v>
      </c>
      <c r="J16" s="177">
        <v>1.68</v>
      </c>
      <c r="K16" s="177">
        <v>9.41</v>
      </c>
      <c r="L16" s="177">
        <v>27.02</v>
      </c>
      <c r="M16" s="177">
        <v>0.78</v>
      </c>
      <c r="N16" s="177">
        <v>1.18</v>
      </c>
      <c r="O16" s="177">
        <v>0</v>
      </c>
      <c r="P16" s="177">
        <v>1.39</v>
      </c>
      <c r="Q16" s="177">
        <v>6.69</v>
      </c>
      <c r="R16" s="177">
        <v>0.42</v>
      </c>
      <c r="S16" s="177">
        <v>8.1</v>
      </c>
      <c r="T16" s="177">
        <v>0</v>
      </c>
      <c r="U16" s="177">
        <v>2.09</v>
      </c>
      <c r="V16" s="177">
        <v>0.21</v>
      </c>
      <c r="W16" s="177">
        <v>0.12</v>
      </c>
      <c r="X16" s="177">
        <v>1.47</v>
      </c>
      <c r="Y16" s="177">
        <v>0</v>
      </c>
      <c r="Z16" s="177">
        <v>2.52</v>
      </c>
      <c r="AA16" s="177">
        <v>0.9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21.09</v>
      </c>
      <c r="AH16" s="177">
        <v>0</v>
      </c>
      <c r="AI16" s="177">
        <v>9.64</v>
      </c>
      <c r="AJ16" s="177">
        <v>0</v>
      </c>
      <c r="AK16" s="177">
        <v>88.64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5.15</v>
      </c>
      <c r="D17" s="177">
        <v>7.41</v>
      </c>
      <c r="E17" s="177">
        <v>0</v>
      </c>
      <c r="F17" s="177">
        <v>0</v>
      </c>
      <c r="G17" s="177">
        <v>20.329999999999998</v>
      </c>
      <c r="H17" s="177">
        <v>0</v>
      </c>
      <c r="I17" s="177">
        <v>22.87</v>
      </c>
      <c r="J17" s="177">
        <v>1.68</v>
      </c>
      <c r="K17" s="177">
        <v>9.41</v>
      </c>
      <c r="L17" s="177">
        <v>27.02</v>
      </c>
      <c r="M17" s="177">
        <v>0.78</v>
      </c>
      <c r="N17" s="177">
        <v>1.18</v>
      </c>
      <c r="O17" s="177">
        <v>0</v>
      </c>
      <c r="P17" s="177">
        <v>1.39</v>
      </c>
      <c r="Q17" s="177">
        <v>6.69</v>
      </c>
      <c r="R17" s="177">
        <v>0.42</v>
      </c>
      <c r="S17" s="177">
        <v>8.1</v>
      </c>
      <c r="T17" s="177">
        <v>0</v>
      </c>
      <c r="U17" s="177">
        <v>2.09</v>
      </c>
      <c r="V17" s="177">
        <v>0.21</v>
      </c>
      <c r="W17" s="177">
        <v>0</v>
      </c>
      <c r="X17" s="177">
        <v>1.47</v>
      </c>
      <c r="Y17" s="177">
        <v>0</v>
      </c>
      <c r="Z17" s="177">
        <v>2.52</v>
      </c>
      <c r="AA17" s="177">
        <v>0.9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21.09</v>
      </c>
      <c r="AH17" s="177">
        <v>0</v>
      </c>
      <c r="AI17" s="177">
        <v>9.64</v>
      </c>
      <c r="AJ17" s="177">
        <v>0</v>
      </c>
      <c r="AK17" s="177">
        <v>88.64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5.15</v>
      </c>
      <c r="D18" s="177">
        <v>7.41</v>
      </c>
      <c r="E18" s="177">
        <v>0</v>
      </c>
      <c r="F18" s="177">
        <v>0</v>
      </c>
      <c r="G18" s="177">
        <v>20.329999999999998</v>
      </c>
      <c r="H18" s="177">
        <v>0</v>
      </c>
      <c r="I18" s="177">
        <v>22.87</v>
      </c>
      <c r="J18" s="177">
        <v>1.68</v>
      </c>
      <c r="K18" s="177">
        <v>9.41</v>
      </c>
      <c r="L18" s="177">
        <v>27.02</v>
      </c>
      <c r="M18" s="177">
        <v>0.78</v>
      </c>
      <c r="N18" s="177">
        <v>1.18</v>
      </c>
      <c r="O18" s="177">
        <v>0</v>
      </c>
      <c r="P18" s="177">
        <v>1.39</v>
      </c>
      <c r="Q18" s="177">
        <v>6.69</v>
      </c>
      <c r="R18" s="177">
        <v>0.42</v>
      </c>
      <c r="S18" s="177">
        <v>8.1</v>
      </c>
      <c r="T18" s="177">
        <v>0</v>
      </c>
      <c r="U18" s="177">
        <v>2.09</v>
      </c>
      <c r="V18" s="177">
        <v>0.21</v>
      </c>
      <c r="W18" s="177">
        <v>0</v>
      </c>
      <c r="X18" s="177">
        <v>1.47</v>
      </c>
      <c r="Y18" s="177">
        <v>0</v>
      </c>
      <c r="Z18" s="177">
        <v>2.52</v>
      </c>
      <c r="AA18" s="177">
        <v>0.9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21.09</v>
      </c>
      <c r="AH18" s="177">
        <v>0</v>
      </c>
      <c r="AI18" s="177">
        <v>9.64</v>
      </c>
      <c r="AJ18" s="177">
        <v>0</v>
      </c>
      <c r="AK18" s="177">
        <v>88.64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5.15</v>
      </c>
      <c r="D19" s="177">
        <v>7.41</v>
      </c>
      <c r="E19" s="177">
        <v>0</v>
      </c>
      <c r="F19" s="177">
        <v>0</v>
      </c>
      <c r="G19" s="177">
        <v>20.329999999999998</v>
      </c>
      <c r="H19" s="177">
        <v>0</v>
      </c>
      <c r="I19" s="177">
        <v>22.87</v>
      </c>
      <c r="J19" s="177">
        <v>1.68</v>
      </c>
      <c r="K19" s="177">
        <v>9.41</v>
      </c>
      <c r="L19" s="177">
        <v>56.04</v>
      </c>
      <c r="M19" s="177">
        <v>0.78</v>
      </c>
      <c r="N19" s="177">
        <v>1.18</v>
      </c>
      <c r="O19" s="177">
        <v>0</v>
      </c>
      <c r="P19" s="177">
        <v>1.39</v>
      </c>
      <c r="Q19" s="177">
        <v>5.14</v>
      </c>
      <c r="R19" s="177">
        <v>0</v>
      </c>
      <c r="S19" s="177">
        <v>6.33</v>
      </c>
      <c r="T19" s="177">
        <v>0</v>
      </c>
      <c r="U19" s="177">
        <v>2.09</v>
      </c>
      <c r="V19" s="177">
        <v>0.21</v>
      </c>
      <c r="W19" s="177">
        <v>0</v>
      </c>
      <c r="X19" s="177">
        <v>1.47</v>
      </c>
      <c r="Y19" s="177">
        <v>0</v>
      </c>
      <c r="Z19" s="177">
        <v>2.5299999999999998</v>
      </c>
      <c r="AA19" s="177">
        <v>0.9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21.09</v>
      </c>
      <c r="AH19" s="177">
        <v>0</v>
      </c>
      <c r="AI19" s="177">
        <v>9.64</v>
      </c>
      <c r="AJ19" s="177">
        <v>0</v>
      </c>
      <c r="AK19" s="177">
        <v>88.64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5.15</v>
      </c>
      <c r="D20" s="177">
        <v>7.41</v>
      </c>
      <c r="E20" s="177">
        <v>0</v>
      </c>
      <c r="F20" s="177">
        <v>0</v>
      </c>
      <c r="G20" s="177">
        <v>20.329999999999998</v>
      </c>
      <c r="H20" s="177">
        <v>0</v>
      </c>
      <c r="I20" s="177">
        <v>22.87</v>
      </c>
      <c r="J20" s="177">
        <v>1.68</v>
      </c>
      <c r="K20" s="177">
        <v>9.41</v>
      </c>
      <c r="L20" s="177">
        <v>56.04</v>
      </c>
      <c r="M20" s="177">
        <v>0.78</v>
      </c>
      <c r="N20" s="177">
        <v>1.18</v>
      </c>
      <c r="O20" s="177">
        <v>0</v>
      </c>
      <c r="P20" s="177">
        <v>1.39</v>
      </c>
      <c r="Q20" s="177">
        <v>4.72</v>
      </c>
      <c r="R20" s="177">
        <v>0</v>
      </c>
      <c r="S20" s="177">
        <v>6.27</v>
      </c>
      <c r="T20" s="177">
        <v>0</v>
      </c>
      <c r="U20" s="177">
        <v>2.09</v>
      </c>
      <c r="V20" s="177">
        <v>0.21</v>
      </c>
      <c r="W20" s="177">
        <v>0</v>
      </c>
      <c r="X20" s="177">
        <v>1.47</v>
      </c>
      <c r="Y20" s="177">
        <v>0</v>
      </c>
      <c r="Z20" s="177">
        <v>2.5299999999999998</v>
      </c>
      <c r="AA20" s="177">
        <v>0.9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21.09</v>
      </c>
      <c r="AH20" s="177">
        <v>0</v>
      </c>
      <c r="AI20" s="177">
        <v>9.64</v>
      </c>
      <c r="AJ20" s="177">
        <v>0</v>
      </c>
      <c r="AK20" s="177">
        <v>88.64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5.15</v>
      </c>
      <c r="D21" s="177">
        <v>7.41</v>
      </c>
      <c r="E21" s="177">
        <v>0</v>
      </c>
      <c r="F21" s="177">
        <v>0</v>
      </c>
      <c r="G21" s="177">
        <v>20.329999999999998</v>
      </c>
      <c r="H21" s="177">
        <v>0</v>
      </c>
      <c r="I21" s="177">
        <v>22.87</v>
      </c>
      <c r="J21" s="177">
        <v>1.68</v>
      </c>
      <c r="K21" s="177">
        <v>9.41</v>
      </c>
      <c r="L21" s="177">
        <v>56.04</v>
      </c>
      <c r="M21" s="177">
        <v>0.78</v>
      </c>
      <c r="N21" s="177">
        <v>1.18</v>
      </c>
      <c r="O21" s="177">
        <v>0</v>
      </c>
      <c r="P21" s="177">
        <v>1.39</v>
      </c>
      <c r="Q21" s="177">
        <v>5.52</v>
      </c>
      <c r="R21" s="177">
        <v>0.42</v>
      </c>
      <c r="S21" s="177">
        <v>6.91</v>
      </c>
      <c r="T21" s="177">
        <v>0</v>
      </c>
      <c r="U21" s="177">
        <v>2.09</v>
      </c>
      <c r="V21" s="177">
        <v>0.21</v>
      </c>
      <c r="W21" s="177">
        <v>0</v>
      </c>
      <c r="X21" s="177">
        <v>1.47</v>
      </c>
      <c r="Y21" s="177">
        <v>0</v>
      </c>
      <c r="Z21" s="177">
        <v>2.5299999999999998</v>
      </c>
      <c r="AA21" s="177">
        <v>0.9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21.09</v>
      </c>
      <c r="AH21" s="177">
        <v>0</v>
      </c>
      <c r="AI21" s="177">
        <v>9.64</v>
      </c>
      <c r="AJ21" s="177">
        <v>0</v>
      </c>
      <c r="AK21" s="177">
        <v>88.64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5.15</v>
      </c>
      <c r="D22" s="177">
        <v>7.41</v>
      </c>
      <c r="E22" s="177">
        <v>0</v>
      </c>
      <c r="F22" s="177">
        <v>0</v>
      </c>
      <c r="G22" s="177">
        <v>20.329999999999998</v>
      </c>
      <c r="H22" s="177">
        <v>0</v>
      </c>
      <c r="I22" s="177">
        <v>22.87</v>
      </c>
      <c r="J22" s="177">
        <v>1.68</v>
      </c>
      <c r="K22" s="177">
        <v>9.41</v>
      </c>
      <c r="L22" s="177">
        <v>56.04</v>
      </c>
      <c r="M22" s="177">
        <v>0.78</v>
      </c>
      <c r="N22" s="177">
        <v>1.18</v>
      </c>
      <c r="O22" s="177">
        <v>0</v>
      </c>
      <c r="P22" s="177">
        <v>1.39</v>
      </c>
      <c r="Q22" s="177">
        <v>5.52</v>
      </c>
      <c r="R22" s="177">
        <v>0.42</v>
      </c>
      <c r="S22" s="177">
        <v>6.91</v>
      </c>
      <c r="T22" s="177">
        <v>0</v>
      </c>
      <c r="U22" s="177">
        <v>2.09</v>
      </c>
      <c r="V22" s="177">
        <v>0.21</v>
      </c>
      <c r="W22" s="177">
        <v>0</v>
      </c>
      <c r="X22" s="177">
        <v>1.47</v>
      </c>
      <c r="Y22" s="177">
        <v>0</v>
      </c>
      <c r="Z22" s="177">
        <v>2.5299999999999998</v>
      </c>
      <c r="AA22" s="177">
        <v>0.9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21.09</v>
      </c>
      <c r="AH22" s="177">
        <v>0</v>
      </c>
      <c r="AI22" s="177">
        <v>9.64</v>
      </c>
      <c r="AJ22" s="177">
        <v>0</v>
      </c>
      <c r="AK22" s="177">
        <v>88.64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5.15</v>
      </c>
      <c r="D23" s="177">
        <v>7.41</v>
      </c>
      <c r="E23" s="177">
        <v>0</v>
      </c>
      <c r="F23" s="177">
        <v>0</v>
      </c>
      <c r="G23" s="177">
        <v>20.329999999999998</v>
      </c>
      <c r="H23" s="177">
        <v>0</v>
      </c>
      <c r="I23" s="177">
        <v>22.87</v>
      </c>
      <c r="J23" s="177">
        <v>1.68</v>
      </c>
      <c r="K23" s="177">
        <v>9.41</v>
      </c>
      <c r="L23" s="177">
        <v>56.04</v>
      </c>
      <c r="M23" s="177">
        <v>0.78</v>
      </c>
      <c r="N23" s="177">
        <v>1.18</v>
      </c>
      <c r="O23" s="177">
        <v>0</v>
      </c>
      <c r="P23" s="177">
        <v>1.39</v>
      </c>
      <c r="Q23" s="177">
        <v>6.69</v>
      </c>
      <c r="R23" s="177">
        <v>0.42</v>
      </c>
      <c r="S23" s="177">
        <v>6.98</v>
      </c>
      <c r="T23" s="177">
        <v>0</v>
      </c>
      <c r="U23" s="177">
        <v>2.09</v>
      </c>
      <c r="V23" s="177">
        <v>0.21</v>
      </c>
      <c r="W23" s="177">
        <v>0</v>
      </c>
      <c r="X23" s="177">
        <v>1.47</v>
      </c>
      <c r="Y23" s="177">
        <v>0</v>
      </c>
      <c r="Z23" s="177">
        <v>2.5299999999999998</v>
      </c>
      <c r="AA23" s="177">
        <v>0.9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21.09</v>
      </c>
      <c r="AH23" s="177">
        <v>0</v>
      </c>
      <c r="AI23" s="177">
        <v>9.64</v>
      </c>
      <c r="AJ23" s="177">
        <v>0</v>
      </c>
      <c r="AK23" s="177">
        <v>88.64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5.15</v>
      </c>
      <c r="D24" s="177">
        <v>7.41</v>
      </c>
      <c r="E24" s="177">
        <v>0</v>
      </c>
      <c r="F24" s="177">
        <v>0</v>
      </c>
      <c r="G24" s="177">
        <v>20.329999999999998</v>
      </c>
      <c r="H24" s="177">
        <v>0</v>
      </c>
      <c r="I24" s="177">
        <v>22.87</v>
      </c>
      <c r="J24" s="177">
        <v>1.68</v>
      </c>
      <c r="K24" s="177">
        <v>9.41</v>
      </c>
      <c r="L24" s="177">
        <v>56.04</v>
      </c>
      <c r="M24" s="177">
        <v>0.78</v>
      </c>
      <c r="N24" s="177">
        <v>1.18</v>
      </c>
      <c r="O24" s="177">
        <v>0</v>
      </c>
      <c r="P24" s="177">
        <v>1.39</v>
      </c>
      <c r="Q24" s="177">
        <v>6.69</v>
      </c>
      <c r="R24" s="177">
        <v>0.42</v>
      </c>
      <c r="S24" s="177">
        <v>6.98</v>
      </c>
      <c r="T24" s="177">
        <v>0</v>
      </c>
      <c r="U24" s="177">
        <v>2.09</v>
      </c>
      <c r="V24" s="177">
        <v>0.21</v>
      </c>
      <c r="W24" s="177">
        <v>0</v>
      </c>
      <c r="X24" s="177">
        <v>1.47</v>
      </c>
      <c r="Y24" s="177">
        <v>0</v>
      </c>
      <c r="Z24" s="177">
        <v>2.5299999999999998</v>
      </c>
      <c r="AA24" s="177">
        <v>0.9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21.09</v>
      </c>
      <c r="AH24" s="177">
        <v>0</v>
      </c>
      <c r="AI24" s="177">
        <v>9.64</v>
      </c>
      <c r="AJ24" s="177">
        <v>0</v>
      </c>
      <c r="AK24" s="177">
        <v>88.64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5.15</v>
      </c>
      <c r="D25" s="177">
        <v>7.41</v>
      </c>
      <c r="E25" s="177">
        <v>0</v>
      </c>
      <c r="F25" s="177">
        <v>0</v>
      </c>
      <c r="G25" s="177">
        <v>20.329999999999998</v>
      </c>
      <c r="H25" s="177">
        <v>0</v>
      </c>
      <c r="I25" s="177">
        <v>22.87</v>
      </c>
      <c r="J25" s="177">
        <v>1.68</v>
      </c>
      <c r="K25" s="177">
        <v>9.41</v>
      </c>
      <c r="L25" s="177">
        <v>56.04</v>
      </c>
      <c r="M25" s="177">
        <v>0.78</v>
      </c>
      <c r="N25" s="177">
        <v>1.18</v>
      </c>
      <c r="O25" s="177">
        <v>0</v>
      </c>
      <c r="P25" s="177">
        <v>1.39</v>
      </c>
      <c r="Q25" s="177">
        <v>6.69</v>
      </c>
      <c r="R25" s="177">
        <v>0.42</v>
      </c>
      <c r="S25" s="177">
        <v>6.98</v>
      </c>
      <c r="T25" s="177">
        <v>0</v>
      </c>
      <c r="U25" s="177">
        <v>2.09</v>
      </c>
      <c r="V25" s="177">
        <v>0.21</v>
      </c>
      <c r="W25" s="177">
        <v>0.46</v>
      </c>
      <c r="X25" s="177">
        <v>1.47</v>
      </c>
      <c r="Y25" s="177">
        <v>0</v>
      </c>
      <c r="Z25" s="177">
        <v>2.5299999999999998</v>
      </c>
      <c r="AA25" s="177">
        <v>0.9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21.09</v>
      </c>
      <c r="AH25" s="177">
        <v>0</v>
      </c>
      <c r="AI25" s="177">
        <v>9.64</v>
      </c>
      <c r="AJ25" s="177">
        <v>0</v>
      </c>
      <c r="AK25" s="177">
        <v>88.64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5.15</v>
      </c>
      <c r="D26" s="177">
        <v>7.41</v>
      </c>
      <c r="E26" s="177">
        <v>0</v>
      </c>
      <c r="F26" s="177">
        <v>0</v>
      </c>
      <c r="G26" s="177">
        <v>20.329999999999998</v>
      </c>
      <c r="H26" s="177">
        <v>0</v>
      </c>
      <c r="I26" s="177">
        <v>22.87</v>
      </c>
      <c r="J26" s="177">
        <v>1.68</v>
      </c>
      <c r="K26" s="177">
        <v>9.41</v>
      </c>
      <c r="L26" s="177">
        <v>94.74</v>
      </c>
      <c r="M26" s="177">
        <v>0.78</v>
      </c>
      <c r="N26" s="177">
        <v>1.18</v>
      </c>
      <c r="O26" s="177">
        <v>0</v>
      </c>
      <c r="P26" s="177">
        <v>1.39</v>
      </c>
      <c r="Q26" s="177">
        <v>6.69</v>
      </c>
      <c r="R26" s="177">
        <v>0.42</v>
      </c>
      <c r="S26" s="177">
        <v>6.98</v>
      </c>
      <c r="T26" s="177">
        <v>0</v>
      </c>
      <c r="U26" s="177">
        <v>2.09</v>
      </c>
      <c r="V26" s="177">
        <v>0.21</v>
      </c>
      <c r="W26" s="177">
        <v>0.46</v>
      </c>
      <c r="X26" s="177">
        <v>1.47</v>
      </c>
      <c r="Y26" s="177">
        <v>0</v>
      </c>
      <c r="Z26" s="177">
        <v>2.5299999999999998</v>
      </c>
      <c r="AA26" s="177">
        <v>0.9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21.09</v>
      </c>
      <c r="AH26" s="177">
        <v>0</v>
      </c>
      <c r="AI26" s="177">
        <v>9.64</v>
      </c>
      <c r="AJ26" s="177">
        <v>0</v>
      </c>
      <c r="AK26" s="177">
        <v>88.64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4.83</v>
      </c>
      <c r="D27" s="177">
        <v>7.41</v>
      </c>
      <c r="E27" s="177">
        <v>0</v>
      </c>
      <c r="F27" s="177">
        <v>0</v>
      </c>
      <c r="G27" s="177">
        <v>20.329999999999998</v>
      </c>
      <c r="H27" s="177">
        <v>0</v>
      </c>
      <c r="I27" s="177">
        <v>22.87</v>
      </c>
      <c r="J27" s="177">
        <v>1.68</v>
      </c>
      <c r="K27" s="177">
        <v>6.4</v>
      </c>
      <c r="L27" s="177">
        <v>162.46</v>
      </c>
      <c r="M27" s="177">
        <v>0.78</v>
      </c>
      <c r="N27" s="177">
        <v>1.18</v>
      </c>
      <c r="O27" s="177">
        <v>0</v>
      </c>
      <c r="P27" s="177">
        <v>1.39</v>
      </c>
      <c r="Q27" s="177">
        <v>6.69</v>
      </c>
      <c r="R27" s="177">
        <v>0.42</v>
      </c>
      <c r="S27" s="177">
        <v>5.14</v>
      </c>
      <c r="T27" s="177">
        <v>0</v>
      </c>
      <c r="U27" s="177">
        <v>2.09</v>
      </c>
      <c r="V27" s="177">
        <v>0.21</v>
      </c>
      <c r="W27" s="177">
        <v>0.46</v>
      </c>
      <c r="X27" s="177">
        <v>1.47</v>
      </c>
      <c r="Y27" s="177">
        <v>0</v>
      </c>
      <c r="Z27" s="177">
        <v>2.5299999999999998</v>
      </c>
      <c r="AA27" s="177">
        <v>0.9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21.09</v>
      </c>
      <c r="AH27" s="177">
        <v>0</v>
      </c>
      <c r="AI27" s="177">
        <v>9.64</v>
      </c>
      <c r="AJ27" s="177">
        <v>0</v>
      </c>
      <c r="AK27" s="177">
        <v>88.64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4.83</v>
      </c>
      <c r="D28" s="177">
        <v>7.41</v>
      </c>
      <c r="E28" s="177">
        <v>0</v>
      </c>
      <c r="F28" s="177">
        <v>0</v>
      </c>
      <c r="G28" s="177">
        <v>20.329999999999998</v>
      </c>
      <c r="H28" s="177">
        <v>0</v>
      </c>
      <c r="I28" s="177">
        <v>22.54</v>
      </c>
      <c r="J28" s="177">
        <v>1.68</v>
      </c>
      <c r="K28" s="177">
        <v>9.41</v>
      </c>
      <c r="L28" s="177">
        <v>239.86</v>
      </c>
      <c r="M28" s="177">
        <v>0.78</v>
      </c>
      <c r="N28" s="177">
        <v>1.18</v>
      </c>
      <c r="O28" s="177">
        <v>0</v>
      </c>
      <c r="P28" s="177">
        <v>1.39</v>
      </c>
      <c r="Q28" s="177">
        <v>6.69</v>
      </c>
      <c r="R28" s="177">
        <v>0.42</v>
      </c>
      <c r="S28" s="177">
        <v>5.14</v>
      </c>
      <c r="T28" s="177">
        <v>0</v>
      </c>
      <c r="U28" s="177">
        <v>2.09</v>
      </c>
      <c r="V28" s="177">
        <v>0.21</v>
      </c>
      <c r="W28" s="177">
        <v>0.46</v>
      </c>
      <c r="X28" s="177">
        <v>1.47</v>
      </c>
      <c r="Y28" s="177">
        <v>0</v>
      </c>
      <c r="Z28" s="177">
        <v>2.5299999999999998</v>
      </c>
      <c r="AA28" s="177">
        <v>0.9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21.09</v>
      </c>
      <c r="AH28" s="177">
        <v>0</v>
      </c>
      <c r="AI28" s="177">
        <v>9.64</v>
      </c>
      <c r="AJ28" s="177">
        <v>0</v>
      </c>
      <c r="AK28" s="177">
        <v>88.64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4.83</v>
      </c>
      <c r="D29" s="177">
        <v>7.41</v>
      </c>
      <c r="E29" s="177">
        <v>0</v>
      </c>
      <c r="F29" s="177">
        <v>0</v>
      </c>
      <c r="G29" s="177">
        <v>20.329999999999998</v>
      </c>
      <c r="H29" s="177">
        <v>0</v>
      </c>
      <c r="I29" s="177">
        <v>22.54</v>
      </c>
      <c r="J29" s="177">
        <v>1.68</v>
      </c>
      <c r="K29" s="177">
        <v>9.41</v>
      </c>
      <c r="L29" s="177">
        <v>326.93</v>
      </c>
      <c r="M29" s="177">
        <v>0.78</v>
      </c>
      <c r="N29" s="177">
        <v>1.18</v>
      </c>
      <c r="O29" s="177">
        <v>0</v>
      </c>
      <c r="P29" s="177">
        <v>1.39</v>
      </c>
      <c r="Q29" s="177">
        <v>6.69</v>
      </c>
      <c r="R29" s="177">
        <v>0.42</v>
      </c>
      <c r="S29" s="177">
        <v>4.28</v>
      </c>
      <c r="T29" s="177">
        <v>0</v>
      </c>
      <c r="U29" s="177">
        <v>2.09</v>
      </c>
      <c r="V29" s="177">
        <v>0.21</v>
      </c>
      <c r="W29" s="177">
        <v>0.46</v>
      </c>
      <c r="X29" s="177">
        <v>1.47</v>
      </c>
      <c r="Y29" s="177">
        <v>0</v>
      </c>
      <c r="Z29" s="177">
        <v>2.5299999999999998</v>
      </c>
      <c r="AA29" s="177">
        <v>0.9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21.09</v>
      </c>
      <c r="AH29" s="177">
        <v>0</v>
      </c>
      <c r="AI29" s="177">
        <v>9.64</v>
      </c>
      <c r="AJ29" s="177">
        <v>0</v>
      </c>
      <c r="AK29" s="177">
        <v>88.64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4.83</v>
      </c>
      <c r="D30" s="177">
        <v>7.41</v>
      </c>
      <c r="E30" s="177">
        <v>0</v>
      </c>
      <c r="F30" s="177">
        <v>0</v>
      </c>
      <c r="G30" s="177">
        <v>20.329999999999998</v>
      </c>
      <c r="H30" s="177">
        <v>0</v>
      </c>
      <c r="I30" s="177">
        <v>22.54</v>
      </c>
      <c r="J30" s="177">
        <v>1.68</v>
      </c>
      <c r="K30" s="177">
        <v>9.41</v>
      </c>
      <c r="L30" s="177">
        <v>355.96</v>
      </c>
      <c r="M30" s="177">
        <v>0.78</v>
      </c>
      <c r="N30" s="177">
        <v>1.18</v>
      </c>
      <c r="O30" s="177">
        <v>0</v>
      </c>
      <c r="P30" s="177">
        <v>1.39</v>
      </c>
      <c r="Q30" s="177">
        <v>6.69</v>
      </c>
      <c r="R30" s="177">
        <v>5.86</v>
      </c>
      <c r="S30" s="177">
        <v>4.28</v>
      </c>
      <c r="T30" s="177">
        <v>0</v>
      </c>
      <c r="U30" s="177">
        <v>2.09</v>
      </c>
      <c r="V30" s="177">
        <v>6.36</v>
      </c>
      <c r="W30" s="177">
        <v>11.3</v>
      </c>
      <c r="X30" s="177">
        <v>0</v>
      </c>
      <c r="Y30" s="177">
        <v>0</v>
      </c>
      <c r="Z30" s="177">
        <v>43.83</v>
      </c>
      <c r="AA30" s="177">
        <v>19.93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21.09</v>
      </c>
      <c r="AH30" s="177">
        <v>0</v>
      </c>
      <c r="AI30" s="177">
        <v>9.64</v>
      </c>
      <c r="AJ30" s="177">
        <v>0</v>
      </c>
      <c r="AK30" s="177">
        <v>88.64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4.51</v>
      </c>
      <c r="D31" s="177">
        <v>7.41</v>
      </c>
      <c r="E31" s="177">
        <v>0</v>
      </c>
      <c r="F31" s="177">
        <v>0</v>
      </c>
      <c r="G31" s="177">
        <v>20.329999999999998</v>
      </c>
      <c r="H31" s="177">
        <v>0</v>
      </c>
      <c r="I31" s="177">
        <v>22.54</v>
      </c>
      <c r="J31" s="177">
        <v>1.68</v>
      </c>
      <c r="K31" s="177">
        <v>9.41</v>
      </c>
      <c r="L31" s="177">
        <v>355.96</v>
      </c>
      <c r="M31" s="177">
        <v>0.78</v>
      </c>
      <c r="N31" s="177">
        <v>1.18</v>
      </c>
      <c r="O31" s="177">
        <v>0</v>
      </c>
      <c r="P31" s="177">
        <v>1.39</v>
      </c>
      <c r="Q31" s="177">
        <v>6.69</v>
      </c>
      <c r="R31" s="177">
        <v>8.48</v>
      </c>
      <c r="S31" s="177">
        <v>4.28</v>
      </c>
      <c r="T31" s="177">
        <v>0</v>
      </c>
      <c r="U31" s="177">
        <v>2.09</v>
      </c>
      <c r="V31" s="177">
        <v>0.2</v>
      </c>
      <c r="W31" s="177">
        <v>1.22</v>
      </c>
      <c r="X31" s="177">
        <v>1.47</v>
      </c>
      <c r="Y31" s="177">
        <v>0</v>
      </c>
      <c r="Z31" s="177">
        <v>43.83</v>
      </c>
      <c r="AA31" s="177">
        <v>19.93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24.46</v>
      </c>
      <c r="AH31" s="177">
        <v>0</v>
      </c>
      <c r="AI31" s="177">
        <v>9.64</v>
      </c>
      <c r="AJ31" s="177">
        <v>0</v>
      </c>
      <c r="AK31" s="177">
        <v>88.64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4.51</v>
      </c>
      <c r="D32" s="177">
        <v>7.41</v>
      </c>
      <c r="E32" s="177">
        <v>0</v>
      </c>
      <c r="F32" s="177">
        <v>0</v>
      </c>
      <c r="G32" s="177">
        <v>20.329999999999998</v>
      </c>
      <c r="H32" s="177">
        <v>0</v>
      </c>
      <c r="I32" s="177">
        <v>22.54</v>
      </c>
      <c r="J32" s="177">
        <v>1.68</v>
      </c>
      <c r="K32" s="177">
        <v>9.41</v>
      </c>
      <c r="L32" s="177">
        <v>355.96</v>
      </c>
      <c r="M32" s="177">
        <v>0.78</v>
      </c>
      <c r="N32" s="177">
        <v>1.18</v>
      </c>
      <c r="O32" s="177">
        <v>0</v>
      </c>
      <c r="P32" s="177">
        <v>1.39</v>
      </c>
      <c r="Q32" s="177">
        <v>6.69</v>
      </c>
      <c r="R32" s="177">
        <v>8.91</v>
      </c>
      <c r="S32" s="177">
        <v>4.28</v>
      </c>
      <c r="T32" s="177">
        <v>0</v>
      </c>
      <c r="U32" s="177">
        <v>2.09</v>
      </c>
      <c r="V32" s="177">
        <v>0.2</v>
      </c>
      <c r="W32" s="177">
        <v>0.68</v>
      </c>
      <c r="X32" s="177">
        <v>1.47</v>
      </c>
      <c r="Y32" s="177">
        <v>0</v>
      </c>
      <c r="Z32" s="177">
        <v>43.83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24.46</v>
      </c>
      <c r="AH32" s="177">
        <v>0</v>
      </c>
      <c r="AI32" s="177">
        <v>9.64</v>
      </c>
      <c r="AJ32" s="177">
        <v>0</v>
      </c>
      <c r="AK32" s="177">
        <v>88.64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4.51</v>
      </c>
      <c r="D33" s="177">
        <v>7.41</v>
      </c>
      <c r="E33" s="177">
        <v>0</v>
      </c>
      <c r="F33" s="177">
        <v>0</v>
      </c>
      <c r="G33" s="177">
        <v>20.329999999999998</v>
      </c>
      <c r="H33" s="177">
        <v>0</v>
      </c>
      <c r="I33" s="177">
        <v>22.54</v>
      </c>
      <c r="J33" s="177">
        <v>1.68</v>
      </c>
      <c r="K33" s="177">
        <v>9.41</v>
      </c>
      <c r="L33" s="177">
        <v>355.96</v>
      </c>
      <c r="M33" s="177">
        <v>0.78</v>
      </c>
      <c r="N33" s="177">
        <v>1.18</v>
      </c>
      <c r="O33" s="177">
        <v>0</v>
      </c>
      <c r="P33" s="177">
        <v>1.39</v>
      </c>
      <c r="Q33" s="177">
        <v>6.69</v>
      </c>
      <c r="R33" s="177">
        <v>13.01</v>
      </c>
      <c r="S33" s="177">
        <v>4.28</v>
      </c>
      <c r="T33" s="177">
        <v>0</v>
      </c>
      <c r="U33" s="177">
        <v>2.09</v>
      </c>
      <c r="V33" s="177">
        <v>0.2</v>
      </c>
      <c r="W33" s="177">
        <v>0.43</v>
      </c>
      <c r="X33" s="177">
        <v>1.47</v>
      </c>
      <c r="Y33" s="177">
        <v>0</v>
      </c>
      <c r="Z33" s="177">
        <v>43.83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21.09</v>
      </c>
      <c r="AH33" s="177">
        <v>0</v>
      </c>
      <c r="AI33" s="177">
        <v>9.64</v>
      </c>
      <c r="AJ33" s="177">
        <v>0</v>
      </c>
      <c r="AK33" s="177">
        <v>88.64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4.51</v>
      </c>
      <c r="D34" s="177">
        <v>7.41</v>
      </c>
      <c r="E34" s="177">
        <v>0</v>
      </c>
      <c r="F34" s="177">
        <v>0</v>
      </c>
      <c r="G34" s="177">
        <v>20.329999999999998</v>
      </c>
      <c r="H34" s="177">
        <v>0</v>
      </c>
      <c r="I34" s="177">
        <v>22.54</v>
      </c>
      <c r="J34" s="177">
        <v>1.68</v>
      </c>
      <c r="K34" s="177">
        <v>9.41</v>
      </c>
      <c r="L34" s="177">
        <v>355.96</v>
      </c>
      <c r="M34" s="177">
        <v>0.78</v>
      </c>
      <c r="N34" s="177">
        <v>1.18</v>
      </c>
      <c r="O34" s="177">
        <v>0</v>
      </c>
      <c r="P34" s="177">
        <v>1.39</v>
      </c>
      <c r="Q34" s="177">
        <v>3.79</v>
      </c>
      <c r="R34" s="177">
        <v>13.01</v>
      </c>
      <c r="S34" s="177">
        <v>4.28</v>
      </c>
      <c r="T34" s="177">
        <v>0</v>
      </c>
      <c r="U34" s="177">
        <v>2.09</v>
      </c>
      <c r="V34" s="177">
        <v>0.2</v>
      </c>
      <c r="W34" s="177">
        <v>0.43</v>
      </c>
      <c r="X34" s="177">
        <v>1.47</v>
      </c>
      <c r="Y34" s="177">
        <v>0</v>
      </c>
      <c r="Z34" s="177">
        <v>43.83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21.09</v>
      </c>
      <c r="AH34" s="177">
        <v>0</v>
      </c>
      <c r="AI34" s="177">
        <v>9.64</v>
      </c>
      <c r="AJ34" s="177">
        <v>0</v>
      </c>
      <c r="AK34" s="177">
        <v>88.64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4.51</v>
      </c>
      <c r="D35" s="177">
        <v>7.41</v>
      </c>
      <c r="E35" s="177">
        <v>0</v>
      </c>
      <c r="F35" s="177">
        <v>0</v>
      </c>
      <c r="G35" s="177">
        <v>20.329999999999998</v>
      </c>
      <c r="H35" s="177">
        <v>0</v>
      </c>
      <c r="I35" s="177">
        <v>22.54</v>
      </c>
      <c r="J35" s="177">
        <v>1.68</v>
      </c>
      <c r="K35" s="177">
        <v>9.41</v>
      </c>
      <c r="L35" s="177">
        <v>355.96</v>
      </c>
      <c r="M35" s="177">
        <v>0.78</v>
      </c>
      <c r="N35" s="177">
        <v>1.18</v>
      </c>
      <c r="O35" s="177">
        <v>0</v>
      </c>
      <c r="P35" s="177">
        <v>1.39</v>
      </c>
      <c r="Q35" s="177">
        <v>3.79</v>
      </c>
      <c r="R35" s="177">
        <v>13.01</v>
      </c>
      <c r="S35" s="177">
        <v>4.28</v>
      </c>
      <c r="T35" s="177">
        <v>0</v>
      </c>
      <c r="U35" s="177">
        <v>2.09</v>
      </c>
      <c r="V35" s="177">
        <v>0.2</v>
      </c>
      <c r="W35" s="177">
        <v>0.43</v>
      </c>
      <c r="X35" s="177">
        <v>1.47</v>
      </c>
      <c r="Y35" s="177">
        <v>0</v>
      </c>
      <c r="Z35" s="177">
        <v>43.83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21.09</v>
      </c>
      <c r="AH35" s="177">
        <v>0</v>
      </c>
      <c r="AI35" s="177">
        <v>9.64</v>
      </c>
      <c r="AJ35" s="177">
        <v>0</v>
      </c>
      <c r="AK35" s="177">
        <v>88.37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4.51</v>
      </c>
      <c r="D36" s="177">
        <v>7.41</v>
      </c>
      <c r="E36" s="177">
        <v>0</v>
      </c>
      <c r="F36" s="177">
        <v>0</v>
      </c>
      <c r="G36" s="177">
        <v>20.329999999999998</v>
      </c>
      <c r="H36" s="177">
        <v>0</v>
      </c>
      <c r="I36" s="177">
        <v>22.54</v>
      </c>
      <c r="J36" s="177">
        <v>1.68</v>
      </c>
      <c r="K36" s="177">
        <v>9.41</v>
      </c>
      <c r="L36" s="177">
        <v>355.96</v>
      </c>
      <c r="M36" s="177">
        <v>0.78</v>
      </c>
      <c r="N36" s="177">
        <v>1.18</v>
      </c>
      <c r="O36" s="177">
        <v>0</v>
      </c>
      <c r="P36" s="177">
        <v>1.39</v>
      </c>
      <c r="Q36" s="177">
        <v>3.79</v>
      </c>
      <c r="R36" s="177">
        <v>13.01</v>
      </c>
      <c r="S36" s="177">
        <v>4.28</v>
      </c>
      <c r="T36" s="177">
        <v>0</v>
      </c>
      <c r="U36" s="177">
        <v>2.09</v>
      </c>
      <c r="V36" s="177">
        <v>0.2</v>
      </c>
      <c r="W36" s="177">
        <v>0.43</v>
      </c>
      <c r="X36" s="177">
        <v>1.47</v>
      </c>
      <c r="Y36" s="177">
        <v>0</v>
      </c>
      <c r="Z36" s="177">
        <v>43.83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21.09</v>
      </c>
      <c r="AH36" s="177">
        <v>0</v>
      </c>
      <c r="AI36" s="177">
        <v>9.64</v>
      </c>
      <c r="AJ36" s="177">
        <v>0</v>
      </c>
      <c r="AK36" s="177">
        <v>88.37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4.51</v>
      </c>
      <c r="D37" s="177">
        <v>7.41</v>
      </c>
      <c r="E37" s="177">
        <v>0</v>
      </c>
      <c r="F37" s="177">
        <v>0</v>
      </c>
      <c r="G37" s="177">
        <v>20.329999999999998</v>
      </c>
      <c r="H37" s="177">
        <v>0</v>
      </c>
      <c r="I37" s="177">
        <v>22.2</v>
      </c>
      <c r="J37" s="177">
        <v>1.68</v>
      </c>
      <c r="K37" s="177">
        <v>9.41</v>
      </c>
      <c r="L37" s="177">
        <v>355.96</v>
      </c>
      <c r="M37" s="177">
        <v>0.78</v>
      </c>
      <c r="N37" s="177">
        <v>1.18</v>
      </c>
      <c r="O37" s="177">
        <v>0</v>
      </c>
      <c r="P37" s="177">
        <v>1.39</v>
      </c>
      <c r="Q37" s="177">
        <v>3.79</v>
      </c>
      <c r="R37" s="177">
        <v>13.01</v>
      </c>
      <c r="S37" s="177">
        <v>4.28</v>
      </c>
      <c r="T37" s="177">
        <v>0</v>
      </c>
      <c r="U37" s="177">
        <v>2.09</v>
      </c>
      <c r="V37" s="177">
        <v>0.21</v>
      </c>
      <c r="W37" s="177">
        <v>0.43</v>
      </c>
      <c r="X37" s="177">
        <v>5.71</v>
      </c>
      <c r="Y37" s="177">
        <v>0</v>
      </c>
      <c r="Z37" s="177">
        <v>43.83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21.09</v>
      </c>
      <c r="AH37" s="177">
        <v>0</v>
      </c>
      <c r="AI37" s="177">
        <v>9.64</v>
      </c>
      <c r="AJ37" s="177">
        <v>0</v>
      </c>
      <c r="AK37" s="177">
        <v>88.37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4.51</v>
      </c>
      <c r="D38" s="177">
        <v>7.41</v>
      </c>
      <c r="E38" s="177">
        <v>0</v>
      </c>
      <c r="F38" s="177">
        <v>0</v>
      </c>
      <c r="G38" s="177">
        <v>20.329999999999998</v>
      </c>
      <c r="H38" s="177">
        <v>0</v>
      </c>
      <c r="I38" s="177">
        <v>22.2</v>
      </c>
      <c r="J38" s="177">
        <v>1.68</v>
      </c>
      <c r="K38" s="177">
        <v>9.41</v>
      </c>
      <c r="L38" s="177">
        <v>355.96</v>
      </c>
      <c r="M38" s="177">
        <v>0.78</v>
      </c>
      <c r="N38" s="177">
        <v>1.18</v>
      </c>
      <c r="O38" s="177">
        <v>0</v>
      </c>
      <c r="P38" s="177">
        <v>1.39</v>
      </c>
      <c r="Q38" s="177">
        <v>3.79</v>
      </c>
      <c r="R38" s="177">
        <v>13.01</v>
      </c>
      <c r="S38" s="177">
        <v>4.28</v>
      </c>
      <c r="T38" s="177">
        <v>0</v>
      </c>
      <c r="U38" s="177">
        <v>2.09</v>
      </c>
      <c r="V38" s="177">
        <v>0.21</v>
      </c>
      <c r="W38" s="177">
        <v>0.43</v>
      </c>
      <c r="X38" s="177">
        <v>1.47</v>
      </c>
      <c r="Y38" s="177">
        <v>0</v>
      </c>
      <c r="Z38" s="177">
        <v>43.83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21.09</v>
      </c>
      <c r="AH38" s="177">
        <v>0</v>
      </c>
      <c r="AI38" s="177">
        <v>9.64</v>
      </c>
      <c r="AJ38" s="177">
        <v>0</v>
      </c>
      <c r="AK38" s="177">
        <v>88.37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4.51</v>
      </c>
      <c r="D39" s="177">
        <v>7.41</v>
      </c>
      <c r="E39" s="177">
        <v>0</v>
      </c>
      <c r="F39" s="177">
        <v>0</v>
      </c>
      <c r="G39" s="177">
        <v>19.66</v>
      </c>
      <c r="H39" s="177">
        <v>0</v>
      </c>
      <c r="I39" s="177">
        <v>22.2</v>
      </c>
      <c r="J39" s="177">
        <v>1.68</v>
      </c>
      <c r="K39" s="177">
        <v>9.41</v>
      </c>
      <c r="L39" s="177">
        <v>355.96</v>
      </c>
      <c r="M39" s="177">
        <v>0.78</v>
      </c>
      <c r="N39" s="177">
        <v>1.18</v>
      </c>
      <c r="O39" s="177">
        <v>0</v>
      </c>
      <c r="P39" s="177">
        <v>1.39</v>
      </c>
      <c r="Q39" s="177">
        <v>3.79</v>
      </c>
      <c r="R39" s="177">
        <v>13.01</v>
      </c>
      <c r="S39" s="177">
        <v>4.28</v>
      </c>
      <c r="T39" s="177">
        <v>0</v>
      </c>
      <c r="U39" s="177">
        <v>2.09</v>
      </c>
      <c r="V39" s="177">
        <v>0.2</v>
      </c>
      <c r="W39" s="177">
        <v>0.43</v>
      </c>
      <c r="X39" s="177">
        <v>1.47</v>
      </c>
      <c r="Y39" s="177">
        <v>0</v>
      </c>
      <c r="Z39" s="177">
        <v>43.83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21.09</v>
      </c>
      <c r="AH39" s="177">
        <v>0</v>
      </c>
      <c r="AI39" s="177">
        <v>9.64</v>
      </c>
      <c r="AJ39" s="177">
        <v>0</v>
      </c>
      <c r="AK39" s="177">
        <v>88.37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4.51</v>
      </c>
      <c r="D40" s="177">
        <v>7.41</v>
      </c>
      <c r="E40" s="177">
        <v>0</v>
      </c>
      <c r="F40" s="177">
        <v>0</v>
      </c>
      <c r="G40" s="177">
        <v>19.66</v>
      </c>
      <c r="H40" s="177">
        <v>0</v>
      </c>
      <c r="I40" s="177">
        <v>22.2</v>
      </c>
      <c r="J40" s="177">
        <v>1.68</v>
      </c>
      <c r="K40" s="177">
        <v>9.41</v>
      </c>
      <c r="L40" s="177">
        <v>355.96</v>
      </c>
      <c r="M40" s="177">
        <v>0.78</v>
      </c>
      <c r="N40" s="177">
        <v>1.18</v>
      </c>
      <c r="O40" s="177">
        <v>0</v>
      </c>
      <c r="P40" s="177">
        <v>1.39</v>
      </c>
      <c r="Q40" s="177">
        <v>3.79</v>
      </c>
      <c r="R40" s="177">
        <v>13.01</v>
      </c>
      <c r="S40" s="177">
        <v>4.28</v>
      </c>
      <c r="T40" s="177">
        <v>0</v>
      </c>
      <c r="U40" s="177">
        <v>2.09</v>
      </c>
      <c r="V40" s="177">
        <v>0.2</v>
      </c>
      <c r="W40" s="177">
        <v>0.43</v>
      </c>
      <c r="X40" s="177">
        <v>1.47</v>
      </c>
      <c r="Y40" s="177">
        <v>0</v>
      </c>
      <c r="Z40" s="177">
        <v>43.83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21.09</v>
      </c>
      <c r="AH40" s="177">
        <v>0</v>
      </c>
      <c r="AI40" s="177">
        <v>9.64</v>
      </c>
      <c r="AJ40" s="177">
        <v>0</v>
      </c>
      <c r="AK40" s="177">
        <v>88.37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4.51</v>
      </c>
      <c r="D41" s="177">
        <v>7.41</v>
      </c>
      <c r="E41" s="177">
        <v>0</v>
      </c>
      <c r="F41" s="177">
        <v>0</v>
      </c>
      <c r="G41" s="177">
        <v>19.66</v>
      </c>
      <c r="H41" s="177">
        <v>0</v>
      </c>
      <c r="I41" s="177">
        <v>22.2</v>
      </c>
      <c r="J41" s="177">
        <v>1.68</v>
      </c>
      <c r="K41" s="177">
        <v>9.41</v>
      </c>
      <c r="L41" s="177">
        <v>355.96</v>
      </c>
      <c r="M41" s="177">
        <v>0.78</v>
      </c>
      <c r="N41" s="177">
        <v>1.18</v>
      </c>
      <c r="O41" s="177">
        <v>0</v>
      </c>
      <c r="P41" s="177">
        <v>1.39</v>
      </c>
      <c r="Q41" s="177">
        <v>3.79</v>
      </c>
      <c r="R41" s="177">
        <v>13.01</v>
      </c>
      <c r="S41" s="177">
        <v>4.28</v>
      </c>
      <c r="T41" s="177">
        <v>0</v>
      </c>
      <c r="U41" s="177">
        <v>2.09</v>
      </c>
      <c r="V41" s="177">
        <v>0.2</v>
      </c>
      <c r="W41" s="177">
        <v>0.7</v>
      </c>
      <c r="X41" s="177">
        <v>1.47</v>
      </c>
      <c r="Y41" s="177">
        <v>0</v>
      </c>
      <c r="Z41" s="177">
        <v>43.83</v>
      </c>
      <c r="AA41" s="177">
        <v>19.93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21.09</v>
      </c>
      <c r="AH41" s="177">
        <v>0</v>
      </c>
      <c r="AI41" s="177">
        <v>9.64</v>
      </c>
      <c r="AJ41" s="177">
        <v>0</v>
      </c>
      <c r="AK41" s="177">
        <v>88.37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4.51</v>
      </c>
      <c r="D42" s="177">
        <v>7.41</v>
      </c>
      <c r="E42" s="177">
        <v>0</v>
      </c>
      <c r="F42" s="177">
        <v>0</v>
      </c>
      <c r="G42" s="177">
        <v>19.66</v>
      </c>
      <c r="H42" s="177">
        <v>0</v>
      </c>
      <c r="I42" s="177">
        <v>22.2</v>
      </c>
      <c r="J42" s="177">
        <v>1.68</v>
      </c>
      <c r="K42" s="177">
        <v>9.41</v>
      </c>
      <c r="L42" s="177">
        <v>355.96</v>
      </c>
      <c r="M42" s="177">
        <v>0.78</v>
      </c>
      <c r="N42" s="177">
        <v>1.18</v>
      </c>
      <c r="O42" s="177">
        <v>0</v>
      </c>
      <c r="P42" s="177">
        <v>1.39</v>
      </c>
      <c r="Q42" s="177">
        <v>3.79</v>
      </c>
      <c r="R42" s="177">
        <v>13.01</v>
      </c>
      <c r="S42" s="177">
        <v>4.28</v>
      </c>
      <c r="T42" s="177">
        <v>0</v>
      </c>
      <c r="U42" s="177">
        <v>2.09</v>
      </c>
      <c r="V42" s="177">
        <v>0.21</v>
      </c>
      <c r="W42" s="177">
        <v>0.43</v>
      </c>
      <c r="X42" s="177">
        <v>1.47</v>
      </c>
      <c r="Y42" s="177">
        <v>0</v>
      </c>
      <c r="Z42" s="177">
        <v>43.83</v>
      </c>
      <c r="AA42" s="177">
        <v>19.93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21.09</v>
      </c>
      <c r="AH42" s="177">
        <v>0</v>
      </c>
      <c r="AI42" s="177">
        <v>9.64</v>
      </c>
      <c r="AJ42" s="177">
        <v>0</v>
      </c>
      <c r="AK42" s="177">
        <v>88.37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4.51</v>
      </c>
      <c r="D43" s="177">
        <v>7.41</v>
      </c>
      <c r="E43" s="177">
        <v>0</v>
      </c>
      <c r="F43" s="177">
        <v>0</v>
      </c>
      <c r="G43" s="177">
        <v>19.66</v>
      </c>
      <c r="H43" s="177">
        <v>0</v>
      </c>
      <c r="I43" s="177">
        <v>22.2</v>
      </c>
      <c r="J43" s="177">
        <v>1.68</v>
      </c>
      <c r="K43" s="177">
        <v>9.41</v>
      </c>
      <c r="L43" s="177">
        <v>355.96</v>
      </c>
      <c r="M43" s="177">
        <v>0.78</v>
      </c>
      <c r="N43" s="177">
        <v>1.18</v>
      </c>
      <c r="O43" s="177">
        <v>0</v>
      </c>
      <c r="P43" s="177">
        <v>1.39</v>
      </c>
      <c r="Q43" s="177">
        <v>3.79</v>
      </c>
      <c r="R43" s="177">
        <v>13.01</v>
      </c>
      <c r="S43" s="177">
        <v>4.28</v>
      </c>
      <c r="T43" s="177">
        <v>0</v>
      </c>
      <c r="U43" s="177">
        <v>2.09</v>
      </c>
      <c r="V43" s="177">
        <v>0.21</v>
      </c>
      <c r="W43" s="177">
        <v>0.43</v>
      </c>
      <c r="X43" s="177">
        <v>1.47</v>
      </c>
      <c r="Y43" s="177">
        <v>0</v>
      </c>
      <c r="Z43" s="177">
        <v>43.83</v>
      </c>
      <c r="AA43" s="177">
        <v>19.93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21.09</v>
      </c>
      <c r="AH43" s="177">
        <v>0</v>
      </c>
      <c r="AI43" s="177">
        <v>9.64</v>
      </c>
      <c r="AJ43" s="177">
        <v>0</v>
      </c>
      <c r="AK43" s="177">
        <v>88.37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4.51</v>
      </c>
      <c r="D44" s="177">
        <v>7.41</v>
      </c>
      <c r="E44" s="177">
        <v>0</v>
      </c>
      <c r="F44" s="177">
        <v>0</v>
      </c>
      <c r="G44" s="177">
        <v>19.66</v>
      </c>
      <c r="H44" s="177">
        <v>0</v>
      </c>
      <c r="I44" s="177">
        <v>22.2</v>
      </c>
      <c r="J44" s="177">
        <v>1.68</v>
      </c>
      <c r="K44" s="177">
        <v>9.41</v>
      </c>
      <c r="L44" s="177">
        <v>355.96</v>
      </c>
      <c r="M44" s="177">
        <v>0.78</v>
      </c>
      <c r="N44" s="177">
        <v>1.18</v>
      </c>
      <c r="O44" s="177">
        <v>0</v>
      </c>
      <c r="P44" s="177">
        <v>1.39</v>
      </c>
      <c r="Q44" s="177">
        <v>3.79</v>
      </c>
      <c r="R44" s="177">
        <v>13.01</v>
      </c>
      <c r="S44" s="177">
        <v>4.28</v>
      </c>
      <c r="T44" s="177">
        <v>0</v>
      </c>
      <c r="U44" s="177">
        <v>2.09</v>
      </c>
      <c r="V44" s="177">
        <v>0.21</v>
      </c>
      <c r="W44" s="177">
        <v>0.43</v>
      </c>
      <c r="X44" s="177">
        <v>1.47</v>
      </c>
      <c r="Y44" s="177">
        <v>0</v>
      </c>
      <c r="Z44" s="177">
        <v>43.83</v>
      </c>
      <c r="AA44" s="177">
        <v>19.93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21.09</v>
      </c>
      <c r="AH44" s="177">
        <v>0</v>
      </c>
      <c r="AI44" s="177">
        <v>9.64</v>
      </c>
      <c r="AJ44" s="177">
        <v>0</v>
      </c>
      <c r="AK44" s="177">
        <v>88.37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4.51</v>
      </c>
      <c r="D45" s="177">
        <v>7.41</v>
      </c>
      <c r="E45" s="177">
        <v>0</v>
      </c>
      <c r="F45" s="177">
        <v>0</v>
      </c>
      <c r="G45" s="177">
        <v>19.66</v>
      </c>
      <c r="H45" s="177">
        <v>0</v>
      </c>
      <c r="I45" s="177">
        <v>22.2</v>
      </c>
      <c r="J45" s="177">
        <v>2.35</v>
      </c>
      <c r="K45" s="177">
        <v>9.41</v>
      </c>
      <c r="L45" s="177">
        <v>355.96</v>
      </c>
      <c r="M45" s="177">
        <v>0.78</v>
      </c>
      <c r="N45" s="177">
        <v>1.18</v>
      </c>
      <c r="O45" s="177">
        <v>0</v>
      </c>
      <c r="P45" s="177">
        <v>1.39</v>
      </c>
      <c r="Q45" s="177">
        <v>3.79</v>
      </c>
      <c r="R45" s="177">
        <v>13.01</v>
      </c>
      <c r="S45" s="177">
        <v>4.28</v>
      </c>
      <c r="T45" s="177">
        <v>0</v>
      </c>
      <c r="U45" s="177">
        <v>2.09</v>
      </c>
      <c r="V45" s="177">
        <v>0.21</v>
      </c>
      <c r="W45" s="177">
        <v>0.43</v>
      </c>
      <c r="X45" s="177">
        <v>1.47</v>
      </c>
      <c r="Y45" s="177">
        <v>0</v>
      </c>
      <c r="Z45" s="177">
        <v>43.83</v>
      </c>
      <c r="AA45" s="177">
        <v>19.93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21.09</v>
      </c>
      <c r="AH45" s="177">
        <v>0</v>
      </c>
      <c r="AI45" s="177">
        <v>9.64</v>
      </c>
      <c r="AJ45" s="177">
        <v>0</v>
      </c>
      <c r="AK45" s="177">
        <v>88.37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4.51</v>
      </c>
      <c r="D46" s="177">
        <v>7.41</v>
      </c>
      <c r="E46" s="177">
        <v>0</v>
      </c>
      <c r="F46" s="177">
        <v>0</v>
      </c>
      <c r="G46" s="177">
        <v>19.66</v>
      </c>
      <c r="H46" s="177">
        <v>0</v>
      </c>
      <c r="I46" s="177">
        <v>22.2</v>
      </c>
      <c r="J46" s="177">
        <v>2.35</v>
      </c>
      <c r="K46" s="177">
        <v>9.41</v>
      </c>
      <c r="L46" s="177">
        <v>355.96</v>
      </c>
      <c r="M46" s="177">
        <v>0.78</v>
      </c>
      <c r="N46" s="177">
        <v>1.18</v>
      </c>
      <c r="O46" s="177">
        <v>0</v>
      </c>
      <c r="P46" s="177">
        <v>1.39</v>
      </c>
      <c r="Q46" s="177">
        <v>3.79</v>
      </c>
      <c r="R46" s="177">
        <v>13.01</v>
      </c>
      <c r="S46" s="177">
        <v>4.28</v>
      </c>
      <c r="T46" s="177">
        <v>0</v>
      </c>
      <c r="U46" s="177">
        <v>2.09</v>
      </c>
      <c r="V46" s="177">
        <v>0.21</v>
      </c>
      <c r="W46" s="177">
        <v>0.43</v>
      </c>
      <c r="X46" s="177">
        <v>1.47</v>
      </c>
      <c r="Y46" s="177">
        <v>0</v>
      </c>
      <c r="Z46" s="177">
        <v>2.5299999999999998</v>
      </c>
      <c r="AA46" s="177">
        <v>19.93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21.09</v>
      </c>
      <c r="AH46" s="177">
        <v>0</v>
      </c>
      <c r="AI46" s="177">
        <v>9.64</v>
      </c>
      <c r="AJ46" s="177">
        <v>0</v>
      </c>
      <c r="AK46" s="177">
        <v>88.37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4.51</v>
      </c>
      <c r="D47" s="177">
        <v>7.41</v>
      </c>
      <c r="E47" s="177">
        <v>0</v>
      </c>
      <c r="F47" s="177">
        <v>0</v>
      </c>
      <c r="G47" s="177">
        <v>19.66</v>
      </c>
      <c r="H47" s="177">
        <v>0</v>
      </c>
      <c r="I47" s="177">
        <v>22.54</v>
      </c>
      <c r="J47" s="177">
        <v>2.35</v>
      </c>
      <c r="K47" s="177">
        <v>9.41</v>
      </c>
      <c r="L47" s="177">
        <v>355.96</v>
      </c>
      <c r="M47" s="177">
        <v>0.78</v>
      </c>
      <c r="N47" s="177">
        <v>1.18</v>
      </c>
      <c r="O47" s="177">
        <v>0</v>
      </c>
      <c r="P47" s="177">
        <v>1.39</v>
      </c>
      <c r="Q47" s="177">
        <v>3.79</v>
      </c>
      <c r="R47" s="177">
        <v>0.42</v>
      </c>
      <c r="S47" s="177">
        <v>4.28</v>
      </c>
      <c r="T47" s="177">
        <v>0</v>
      </c>
      <c r="U47" s="177">
        <v>2.09</v>
      </c>
      <c r="V47" s="177">
        <v>0.2</v>
      </c>
      <c r="W47" s="177">
        <v>0.28000000000000003</v>
      </c>
      <c r="X47" s="177">
        <v>1.47</v>
      </c>
      <c r="Y47" s="177">
        <v>0</v>
      </c>
      <c r="Z47" s="177">
        <v>2.52</v>
      </c>
      <c r="AA47" s="177">
        <v>0.9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21.09</v>
      </c>
      <c r="AH47" s="177">
        <v>0</v>
      </c>
      <c r="AI47" s="177">
        <v>9.64</v>
      </c>
      <c r="AJ47" s="177">
        <v>0</v>
      </c>
      <c r="AK47" s="177">
        <v>88.37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4.51</v>
      </c>
      <c r="D48" s="177">
        <v>7.41</v>
      </c>
      <c r="E48" s="177">
        <v>0</v>
      </c>
      <c r="F48" s="177">
        <v>0</v>
      </c>
      <c r="G48" s="177">
        <v>19.66</v>
      </c>
      <c r="H48" s="177">
        <v>0</v>
      </c>
      <c r="I48" s="177">
        <v>22.54</v>
      </c>
      <c r="J48" s="177">
        <v>2.35</v>
      </c>
      <c r="K48" s="177">
        <v>9.41</v>
      </c>
      <c r="L48" s="177">
        <v>355.96</v>
      </c>
      <c r="M48" s="177">
        <v>0.78</v>
      </c>
      <c r="N48" s="177">
        <v>1.18</v>
      </c>
      <c r="O48" s="177">
        <v>0</v>
      </c>
      <c r="P48" s="177">
        <v>1.39</v>
      </c>
      <c r="Q48" s="177">
        <v>3.79</v>
      </c>
      <c r="R48" s="177">
        <v>0.42</v>
      </c>
      <c r="S48" s="177">
        <v>4.28</v>
      </c>
      <c r="T48" s="177">
        <v>0</v>
      </c>
      <c r="U48" s="177">
        <v>2.09</v>
      </c>
      <c r="V48" s="177">
        <v>0.2</v>
      </c>
      <c r="W48" s="177">
        <v>0.28000000000000003</v>
      </c>
      <c r="X48" s="177">
        <v>1.47</v>
      </c>
      <c r="Y48" s="177">
        <v>0</v>
      </c>
      <c r="Z48" s="177">
        <v>2.52</v>
      </c>
      <c r="AA48" s="177">
        <v>0.9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21.09</v>
      </c>
      <c r="AH48" s="177">
        <v>0</v>
      </c>
      <c r="AI48" s="177">
        <v>9.64</v>
      </c>
      <c r="AJ48" s="177">
        <v>0</v>
      </c>
      <c r="AK48" s="177">
        <v>88.37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4.51</v>
      </c>
      <c r="D49" s="177">
        <v>7.41</v>
      </c>
      <c r="E49" s="177">
        <v>0</v>
      </c>
      <c r="F49" s="177">
        <v>0</v>
      </c>
      <c r="G49" s="177">
        <v>19.66</v>
      </c>
      <c r="H49" s="177">
        <v>0</v>
      </c>
      <c r="I49" s="177">
        <v>22.54</v>
      </c>
      <c r="J49" s="177">
        <v>2.35</v>
      </c>
      <c r="K49" s="177">
        <v>9.41</v>
      </c>
      <c r="L49" s="177">
        <v>355.96</v>
      </c>
      <c r="M49" s="177">
        <v>0.78</v>
      </c>
      <c r="N49" s="177">
        <v>1.18</v>
      </c>
      <c r="O49" s="177">
        <v>0</v>
      </c>
      <c r="P49" s="177">
        <v>1.39</v>
      </c>
      <c r="Q49" s="177">
        <v>6.69</v>
      </c>
      <c r="R49" s="177">
        <v>0.42</v>
      </c>
      <c r="S49" s="177">
        <v>4.28</v>
      </c>
      <c r="T49" s="177">
        <v>0</v>
      </c>
      <c r="U49" s="177">
        <v>2.09</v>
      </c>
      <c r="V49" s="177">
        <v>0.2</v>
      </c>
      <c r="W49" s="177">
        <v>0.28000000000000003</v>
      </c>
      <c r="X49" s="177">
        <v>1.47</v>
      </c>
      <c r="Y49" s="177">
        <v>0</v>
      </c>
      <c r="Z49" s="177">
        <v>2.52</v>
      </c>
      <c r="AA49" s="177">
        <v>0.9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21.09</v>
      </c>
      <c r="AH49" s="177">
        <v>0</v>
      </c>
      <c r="AI49" s="177">
        <v>9.64</v>
      </c>
      <c r="AJ49" s="177">
        <v>0</v>
      </c>
      <c r="AK49" s="177">
        <v>88.37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4.51</v>
      </c>
      <c r="D50" s="177">
        <v>7.41</v>
      </c>
      <c r="E50" s="177">
        <v>0</v>
      </c>
      <c r="F50" s="177">
        <v>0</v>
      </c>
      <c r="G50" s="177">
        <v>19.66</v>
      </c>
      <c r="H50" s="177">
        <v>0</v>
      </c>
      <c r="I50" s="177">
        <v>22.54</v>
      </c>
      <c r="J50" s="177">
        <v>2.35</v>
      </c>
      <c r="K50" s="177">
        <v>9.41</v>
      </c>
      <c r="L50" s="177">
        <v>355.96</v>
      </c>
      <c r="M50" s="177">
        <v>0.78</v>
      </c>
      <c r="N50" s="177">
        <v>1.18</v>
      </c>
      <c r="O50" s="177">
        <v>0</v>
      </c>
      <c r="P50" s="177">
        <v>1.39</v>
      </c>
      <c r="Q50" s="177">
        <v>6.69</v>
      </c>
      <c r="R50" s="177">
        <v>0.42</v>
      </c>
      <c r="S50" s="177">
        <v>4.28</v>
      </c>
      <c r="T50" s="177">
        <v>0</v>
      </c>
      <c r="U50" s="177">
        <v>2.09</v>
      </c>
      <c r="V50" s="177">
        <v>0.2</v>
      </c>
      <c r="W50" s="177">
        <v>0.28000000000000003</v>
      </c>
      <c r="X50" s="177">
        <v>1.47</v>
      </c>
      <c r="Y50" s="177">
        <v>0</v>
      </c>
      <c r="Z50" s="177">
        <v>2.52</v>
      </c>
      <c r="AA50" s="177">
        <v>0.9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21.09</v>
      </c>
      <c r="AH50" s="177">
        <v>0</v>
      </c>
      <c r="AI50" s="177">
        <v>9.64</v>
      </c>
      <c r="AJ50" s="177">
        <v>0</v>
      </c>
      <c r="AK50" s="177">
        <v>88.37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4.1900000000000004</v>
      </c>
      <c r="D51" s="177">
        <v>7.41</v>
      </c>
      <c r="E51" s="177">
        <v>0</v>
      </c>
      <c r="F51" s="177">
        <v>0</v>
      </c>
      <c r="G51" s="177">
        <v>19.66</v>
      </c>
      <c r="H51" s="177">
        <v>0</v>
      </c>
      <c r="I51" s="177">
        <v>22.54</v>
      </c>
      <c r="J51" s="177">
        <v>2.35</v>
      </c>
      <c r="K51" s="177">
        <v>9.41</v>
      </c>
      <c r="L51" s="177">
        <v>355.96</v>
      </c>
      <c r="M51" s="177">
        <v>0.78</v>
      </c>
      <c r="N51" s="177">
        <v>1.18</v>
      </c>
      <c r="O51" s="177">
        <v>0</v>
      </c>
      <c r="P51" s="177">
        <v>1.39</v>
      </c>
      <c r="Q51" s="177">
        <v>6.69</v>
      </c>
      <c r="R51" s="177">
        <v>0.42</v>
      </c>
      <c r="S51" s="177">
        <v>4.26</v>
      </c>
      <c r="T51" s="177">
        <v>0</v>
      </c>
      <c r="U51" s="177">
        <v>2.09</v>
      </c>
      <c r="V51" s="177">
        <v>0.2</v>
      </c>
      <c r="W51" s="177">
        <v>0.43</v>
      </c>
      <c r="X51" s="177">
        <v>1.47</v>
      </c>
      <c r="Y51" s="177">
        <v>0</v>
      </c>
      <c r="Z51" s="177">
        <v>2.52</v>
      </c>
      <c r="AA51" s="177">
        <v>0.9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21.09</v>
      </c>
      <c r="AH51" s="177">
        <v>0</v>
      </c>
      <c r="AI51" s="177">
        <v>9.64</v>
      </c>
      <c r="AJ51" s="177">
        <v>0</v>
      </c>
      <c r="AK51" s="177">
        <v>88.37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4.1900000000000004</v>
      </c>
      <c r="D52" s="177">
        <v>7.41</v>
      </c>
      <c r="E52" s="177">
        <v>0</v>
      </c>
      <c r="F52" s="177">
        <v>0</v>
      </c>
      <c r="G52" s="177">
        <v>19.66</v>
      </c>
      <c r="H52" s="177">
        <v>0</v>
      </c>
      <c r="I52" s="177">
        <v>22.54</v>
      </c>
      <c r="J52" s="177">
        <v>2.35</v>
      </c>
      <c r="K52" s="177">
        <v>9.41</v>
      </c>
      <c r="L52" s="177">
        <v>355.96</v>
      </c>
      <c r="M52" s="177">
        <v>0.78</v>
      </c>
      <c r="N52" s="177">
        <v>1.18</v>
      </c>
      <c r="O52" s="177">
        <v>0</v>
      </c>
      <c r="P52" s="177">
        <v>1.39</v>
      </c>
      <c r="Q52" s="177">
        <v>6.69</v>
      </c>
      <c r="R52" s="177">
        <v>0.42</v>
      </c>
      <c r="S52" s="177">
        <v>4.26</v>
      </c>
      <c r="T52" s="177">
        <v>0</v>
      </c>
      <c r="U52" s="177">
        <v>2.09</v>
      </c>
      <c r="V52" s="177">
        <v>0.2</v>
      </c>
      <c r="W52" s="177">
        <v>0.43</v>
      </c>
      <c r="X52" s="177">
        <v>1.47</v>
      </c>
      <c r="Y52" s="177">
        <v>0</v>
      </c>
      <c r="Z52" s="177">
        <v>2.52</v>
      </c>
      <c r="AA52" s="177">
        <v>0.9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21.09</v>
      </c>
      <c r="AH52" s="177">
        <v>0</v>
      </c>
      <c r="AI52" s="177">
        <v>9.64</v>
      </c>
      <c r="AJ52" s="177">
        <v>0</v>
      </c>
      <c r="AK52" s="177">
        <v>88.37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4.1900000000000004</v>
      </c>
      <c r="D53" s="177">
        <v>7.41</v>
      </c>
      <c r="E53" s="177">
        <v>0</v>
      </c>
      <c r="F53" s="177">
        <v>0</v>
      </c>
      <c r="G53" s="177">
        <v>19.66</v>
      </c>
      <c r="H53" s="177">
        <v>0</v>
      </c>
      <c r="I53" s="177">
        <v>22.54</v>
      </c>
      <c r="J53" s="177">
        <v>2.35</v>
      </c>
      <c r="K53" s="177">
        <v>9.41</v>
      </c>
      <c r="L53" s="177">
        <v>355.96</v>
      </c>
      <c r="M53" s="177">
        <v>0.78</v>
      </c>
      <c r="N53" s="177">
        <v>1.18</v>
      </c>
      <c r="O53" s="177">
        <v>0</v>
      </c>
      <c r="P53" s="177">
        <v>1.39</v>
      </c>
      <c r="Q53" s="177">
        <v>6.69</v>
      </c>
      <c r="R53" s="177">
        <v>0.42</v>
      </c>
      <c r="S53" s="177">
        <v>7.9</v>
      </c>
      <c r="T53" s="177">
        <v>0</v>
      </c>
      <c r="U53" s="177">
        <v>2.09</v>
      </c>
      <c r="V53" s="177">
        <v>0.21</v>
      </c>
      <c r="W53" s="177">
        <v>0.43</v>
      </c>
      <c r="X53" s="177">
        <v>1.47</v>
      </c>
      <c r="Y53" s="177">
        <v>0</v>
      </c>
      <c r="Z53" s="177">
        <v>2.62</v>
      </c>
      <c r="AA53" s="177">
        <v>0.9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21.09</v>
      </c>
      <c r="AH53" s="177">
        <v>0</v>
      </c>
      <c r="AI53" s="177">
        <v>9.64</v>
      </c>
      <c r="AJ53" s="177">
        <v>0</v>
      </c>
      <c r="AK53" s="177">
        <v>88.37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4.1900000000000004</v>
      </c>
      <c r="D54" s="177">
        <v>7.41</v>
      </c>
      <c r="E54" s="177">
        <v>0</v>
      </c>
      <c r="F54" s="177">
        <v>0</v>
      </c>
      <c r="G54" s="177">
        <v>19.66</v>
      </c>
      <c r="H54" s="177">
        <v>0</v>
      </c>
      <c r="I54" s="177">
        <v>22.54</v>
      </c>
      <c r="J54" s="177">
        <v>2.35</v>
      </c>
      <c r="K54" s="177">
        <v>9.41</v>
      </c>
      <c r="L54" s="177">
        <v>355.96</v>
      </c>
      <c r="M54" s="177">
        <v>0.78</v>
      </c>
      <c r="N54" s="177">
        <v>1.18</v>
      </c>
      <c r="O54" s="177">
        <v>0</v>
      </c>
      <c r="P54" s="177">
        <v>1.39</v>
      </c>
      <c r="Q54" s="177">
        <v>6.69</v>
      </c>
      <c r="R54" s="177">
        <v>0.42</v>
      </c>
      <c r="S54" s="177">
        <v>7.9</v>
      </c>
      <c r="T54" s="177">
        <v>0</v>
      </c>
      <c r="U54" s="177">
        <v>2.09</v>
      </c>
      <c r="V54" s="177">
        <v>0.21</v>
      </c>
      <c r="W54" s="177">
        <v>0.43</v>
      </c>
      <c r="X54" s="177">
        <v>1.47</v>
      </c>
      <c r="Y54" s="177">
        <v>0</v>
      </c>
      <c r="Z54" s="177">
        <v>2.62</v>
      </c>
      <c r="AA54" s="177">
        <v>0.9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21.09</v>
      </c>
      <c r="AH54" s="177">
        <v>0</v>
      </c>
      <c r="AI54" s="177">
        <v>9.64</v>
      </c>
      <c r="AJ54" s="177">
        <v>0</v>
      </c>
      <c r="AK54" s="177">
        <v>88.37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4.1900000000000004</v>
      </c>
      <c r="D55" s="177">
        <v>7.41</v>
      </c>
      <c r="E55" s="177">
        <v>0</v>
      </c>
      <c r="F55" s="177">
        <v>0</v>
      </c>
      <c r="G55" s="177">
        <v>19.66</v>
      </c>
      <c r="H55" s="177">
        <v>0</v>
      </c>
      <c r="I55" s="177">
        <v>22.54</v>
      </c>
      <c r="J55" s="177">
        <v>2.35</v>
      </c>
      <c r="K55" s="177">
        <v>9.41</v>
      </c>
      <c r="L55" s="177">
        <v>326.93</v>
      </c>
      <c r="M55" s="177">
        <v>0.78</v>
      </c>
      <c r="N55" s="177">
        <v>1.18</v>
      </c>
      <c r="O55" s="177">
        <v>0</v>
      </c>
      <c r="P55" s="177">
        <v>1.39</v>
      </c>
      <c r="Q55" s="177">
        <v>6.69</v>
      </c>
      <c r="R55" s="177">
        <v>0.42</v>
      </c>
      <c r="S55" s="177">
        <v>4.28</v>
      </c>
      <c r="T55" s="177">
        <v>0</v>
      </c>
      <c r="U55" s="177">
        <v>2.09</v>
      </c>
      <c r="V55" s="177">
        <v>0.21</v>
      </c>
      <c r="W55" s="177">
        <v>0.43</v>
      </c>
      <c r="X55" s="177">
        <v>1.47</v>
      </c>
      <c r="Y55" s="177">
        <v>0</v>
      </c>
      <c r="Z55" s="177">
        <v>2.5299999999999998</v>
      </c>
      <c r="AA55" s="177">
        <v>0.9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21.09</v>
      </c>
      <c r="AH55" s="177">
        <v>0</v>
      </c>
      <c r="AI55" s="177">
        <v>9.64</v>
      </c>
      <c r="AJ55" s="177">
        <v>7.71</v>
      </c>
      <c r="AK55" s="177">
        <v>88.37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4.1900000000000004</v>
      </c>
      <c r="D56" s="177">
        <v>7.41</v>
      </c>
      <c r="E56" s="177">
        <v>0</v>
      </c>
      <c r="F56" s="177">
        <v>0</v>
      </c>
      <c r="G56" s="177">
        <v>19.66</v>
      </c>
      <c r="H56" s="177">
        <v>0</v>
      </c>
      <c r="I56" s="177">
        <v>22.54</v>
      </c>
      <c r="J56" s="177">
        <v>2.35</v>
      </c>
      <c r="K56" s="177">
        <v>9.41</v>
      </c>
      <c r="L56" s="177">
        <v>355.96</v>
      </c>
      <c r="M56" s="177">
        <v>0.78</v>
      </c>
      <c r="N56" s="177">
        <v>1.18</v>
      </c>
      <c r="O56" s="177">
        <v>0</v>
      </c>
      <c r="P56" s="177">
        <v>1.39</v>
      </c>
      <c r="Q56" s="177">
        <v>6.69</v>
      </c>
      <c r="R56" s="177">
        <v>11.61</v>
      </c>
      <c r="S56" s="177">
        <v>4.28</v>
      </c>
      <c r="T56" s="177">
        <v>0</v>
      </c>
      <c r="U56" s="177">
        <v>2.09</v>
      </c>
      <c r="V56" s="177">
        <v>0.21</v>
      </c>
      <c r="W56" s="177">
        <v>0.43</v>
      </c>
      <c r="X56" s="177">
        <v>1.47</v>
      </c>
      <c r="Y56" s="177">
        <v>0</v>
      </c>
      <c r="Z56" s="177">
        <v>43.83</v>
      </c>
      <c r="AA56" s="177">
        <v>19.93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21.09</v>
      </c>
      <c r="AH56" s="177">
        <v>0</v>
      </c>
      <c r="AI56" s="177">
        <v>9.64</v>
      </c>
      <c r="AJ56" s="177">
        <v>7.71</v>
      </c>
      <c r="AK56" s="177">
        <v>88.37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4.1900000000000004</v>
      </c>
      <c r="D57" s="177">
        <v>7.41</v>
      </c>
      <c r="E57" s="177">
        <v>0</v>
      </c>
      <c r="F57" s="177">
        <v>0</v>
      </c>
      <c r="G57" s="177">
        <v>19.66</v>
      </c>
      <c r="H57" s="177">
        <v>0</v>
      </c>
      <c r="I57" s="177">
        <v>22.54</v>
      </c>
      <c r="J57" s="177">
        <v>2.35</v>
      </c>
      <c r="K57" s="177">
        <v>9.41</v>
      </c>
      <c r="L57" s="177">
        <v>322.05</v>
      </c>
      <c r="M57" s="177">
        <v>0.78</v>
      </c>
      <c r="N57" s="177">
        <v>1.18</v>
      </c>
      <c r="O57" s="177">
        <v>0</v>
      </c>
      <c r="P57" s="177">
        <v>1.39</v>
      </c>
      <c r="Q57" s="177">
        <v>6.69</v>
      </c>
      <c r="R57" s="177">
        <v>5.15</v>
      </c>
      <c r="S57" s="177">
        <v>4.28</v>
      </c>
      <c r="T57" s="177">
        <v>0</v>
      </c>
      <c r="U57" s="177">
        <v>2.09</v>
      </c>
      <c r="V57" s="177">
        <v>0.21</v>
      </c>
      <c r="W57" s="177">
        <v>0.43</v>
      </c>
      <c r="X57" s="177">
        <v>1.47</v>
      </c>
      <c r="Y57" s="177">
        <v>0</v>
      </c>
      <c r="Z57" s="177">
        <v>2.5299999999999998</v>
      </c>
      <c r="AA57" s="177">
        <v>0.9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28.82</v>
      </c>
      <c r="AH57" s="177">
        <v>0</v>
      </c>
      <c r="AI57" s="177">
        <v>9.64</v>
      </c>
      <c r="AJ57" s="177">
        <v>7.71</v>
      </c>
      <c r="AK57" s="177">
        <v>88.37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4.1900000000000004</v>
      </c>
      <c r="D58" s="177">
        <v>7.41</v>
      </c>
      <c r="E58" s="177">
        <v>0</v>
      </c>
      <c r="F58" s="177">
        <v>0</v>
      </c>
      <c r="G58" s="177">
        <v>19.66</v>
      </c>
      <c r="H58" s="177">
        <v>0</v>
      </c>
      <c r="I58" s="177">
        <v>22.54</v>
      </c>
      <c r="J58" s="177">
        <v>2.35</v>
      </c>
      <c r="K58" s="177">
        <v>9.41</v>
      </c>
      <c r="L58" s="177">
        <v>288.24</v>
      </c>
      <c r="M58" s="177">
        <v>0.78</v>
      </c>
      <c r="N58" s="177">
        <v>1.18</v>
      </c>
      <c r="O58" s="177">
        <v>0</v>
      </c>
      <c r="P58" s="177">
        <v>1.39</v>
      </c>
      <c r="Q58" s="177">
        <v>6.69</v>
      </c>
      <c r="R58" s="177">
        <v>2.72</v>
      </c>
      <c r="S58" s="177">
        <v>8.1</v>
      </c>
      <c r="T58" s="177">
        <v>0</v>
      </c>
      <c r="U58" s="177">
        <v>2.09</v>
      </c>
      <c r="V58" s="177">
        <v>0.21</v>
      </c>
      <c r="W58" s="177">
        <v>0.43</v>
      </c>
      <c r="X58" s="177">
        <v>1.47</v>
      </c>
      <c r="Y58" s="177">
        <v>0</v>
      </c>
      <c r="Z58" s="177">
        <v>2.5299999999999998</v>
      </c>
      <c r="AA58" s="177">
        <v>0.9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28.82</v>
      </c>
      <c r="AH58" s="177">
        <v>0</v>
      </c>
      <c r="AI58" s="177">
        <v>9.64</v>
      </c>
      <c r="AJ58" s="177">
        <v>7.71</v>
      </c>
      <c r="AK58" s="177">
        <v>88.37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3.87</v>
      </c>
      <c r="D59" s="177">
        <v>7.41</v>
      </c>
      <c r="E59" s="177">
        <v>0</v>
      </c>
      <c r="F59" s="177">
        <v>0</v>
      </c>
      <c r="G59" s="177">
        <v>19.66</v>
      </c>
      <c r="H59" s="177">
        <v>0</v>
      </c>
      <c r="I59" s="177">
        <v>22.54</v>
      </c>
      <c r="J59" s="177">
        <v>2.35</v>
      </c>
      <c r="K59" s="177">
        <v>9.41</v>
      </c>
      <c r="L59" s="177">
        <v>326.94</v>
      </c>
      <c r="M59" s="177">
        <v>0.78</v>
      </c>
      <c r="N59" s="177">
        <v>1.18</v>
      </c>
      <c r="O59" s="177">
        <v>0</v>
      </c>
      <c r="P59" s="177">
        <v>1.39</v>
      </c>
      <c r="Q59" s="177">
        <v>6.69</v>
      </c>
      <c r="R59" s="177">
        <v>0.81</v>
      </c>
      <c r="S59" s="177">
        <v>8.1</v>
      </c>
      <c r="T59" s="177">
        <v>0</v>
      </c>
      <c r="U59" s="177">
        <v>2.09</v>
      </c>
      <c r="V59" s="177">
        <v>0.21</v>
      </c>
      <c r="W59" s="177">
        <v>0.42</v>
      </c>
      <c r="X59" s="177">
        <v>1.47</v>
      </c>
      <c r="Y59" s="177">
        <v>0</v>
      </c>
      <c r="Z59" s="177">
        <v>3.23</v>
      </c>
      <c r="AA59" s="177">
        <v>1.5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21.09</v>
      </c>
      <c r="AH59" s="177">
        <v>0</v>
      </c>
      <c r="AI59" s="177">
        <v>9.64</v>
      </c>
      <c r="AJ59" s="177">
        <v>7.71</v>
      </c>
      <c r="AK59" s="177">
        <v>88.37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3.87</v>
      </c>
      <c r="D60" s="177">
        <v>7.41</v>
      </c>
      <c r="E60" s="177">
        <v>0</v>
      </c>
      <c r="F60" s="177">
        <v>0</v>
      </c>
      <c r="G60" s="177">
        <v>19.66</v>
      </c>
      <c r="H60" s="177">
        <v>0</v>
      </c>
      <c r="I60" s="177">
        <v>22.54</v>
      </c>
      <c r="J60" s="177">
        <v>2.35</v>
      </c>
      <c r="K60" s="177">
        <v>9.41</v>
      </c>
      <c r="L60" s="177">
        <v>326.94</v>
      </c>
      <c r="M60" s="177">
        <v>0.78</v>
      </c>
      <c r="N60" s="177">
        <v>1.18</v>
      </c>
      <c r="O60" s="177">
        <v>0</v>
      </c>
      <c r="P60" s="177">
        <v>1.39</v>
      </c>
      <c r="Q60" s="177">
        <v>6.69</v>
      </c>
      <c r="R60" s="177">
        <v>0.42</v>
      </c>
      <c r="S60" s="177">
        <v>8.1</v>
      </c>
      <c r="T60" s="177">
        <v>0</v>
      </c>
      <c r="U60" s="177">
        <v>2.09</v>
      </c>
      <c r="V60" s="177">
        <v>0.21</v>
      </c>
      <c r="W60" s="177">
        <v>0.42</v>
      </c>
      <c r="X60" s="177">
        <v>1.47</v>
      </c>
      <c r="Y60" s="177">
        <v>0</v>
      </c>
      <c r="Z60" s="177">
        <v>3.23</v>
      </c>
      <c r="AA60" s="177">
        <v>1.5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21.09</v>
      </c>
      <c r="AH60" s="177">
        <v>0</v>
      </c>
      <c r="AI60" s="177">
        <v>9.64</v>
      </c>
      <c r="AJ60" s="177">
        <v>7.71</v>
      </c>
      <c r="AK60" s="177">
        <v>88.37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3.87</v>
      </c>
      <c r="D61" s="177">
        <v>7.41</v>
      </c>
      <c r="E61" s="177">
        <v>0</v>
      </c>
      <c r="F61" s="177">
        <v>0</v>
      </c>
      <c r="G61" s="177">
        <v>19.66</v>
      </c>
      <c r="H61" s="177">
        <v>0</v>
      </c>
      <c r="I61" s="177">
        <v>0</v>
      </c>
      <c r="J61" s="177">
        <v>24.89</v>
      </c>
      <c r="K61" s="177">
        <v>9.41</v>
      </c>
      <c r="L61" s="177">
        <v>336.61</v>
      </c>
      <c r="M61" s="177">
        <v>0.78</v>
      </c>
      <c r="N61" s="177">
        <v>1.18</v>
      </c>
      <c r="O61" s="177">
        <v>0</v>
      </c>
      <c r="P61" s="177">
        <v>1.39</v>
      </c>
      <c r="Q61" s="177">
        <v>6.69</v>
      </c>
      <c r="R61" s="177">
        <v>0.42</v>
      </c>
      <c r="S61" s="177">
        <v>8.1</v>
      </c>
      <c r="T61" s="177">
        <v>0</v>
      </c>
      <c r="U61" s="177">
        <v>2.09</v>
      </c>
      <c r="V61" s="177">
        <v>0.21</v>
      </c>
      <c r="W61" s="177">
        <v>0.42</v>
      </c>
      <c r="X61" s="177">
        <v>1.47</v>
      </c>
      <c r="Y61" s="177">
        <v>0</v>
      </c>
      <c r="Z61" s="177">
        <v>2.52</v>
      </c>
      <c r="AA61" s="177">
        <v>0.9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21.09</v>
      </c>
      <c r="AH61" s="177">
        <v>0</v>
      </c>
      <c r="AI61" s="177">
        <v>9.64</v>
      </c>
      <c r="AJ61" s="177">
        <v>7.71</v>
      </c>
      <c r="AK61" s="177">
        <v>88.37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3.87</v>
      </c>
      <c r="D62" s="177">
        <v>7.41</v>
      </c>
      <c r="E62" s="177">
        <v>0</v>
      </c>
      <c r="F62" s="177">
        <v>0</v>
      </c>
      <c r="G62" s="177">
        <v>19.66</v>
      </c>
      <c r="H62" s="177">
        <v>0</v>
      </c>
      <c r="I62" s="177">
        <v>0</v>
      </c>
      <c r="J62" s="177">
        <v>24.89</v>
      </c>
      <c r="K62" s="177">
        <v>9.41</v>
      </c>
      <c r="L62" s="177">
        <v>317.26</v>
      </c>
      <c r="M62" s="177">
        <v>0.78</v>
      </c>
      <c r="N62" s="177">
        <v>1.18</v>
      </c>
      <c r="O62" s="177">
        <v>0</v>
      </c>
      <c r="P62" s="177">
        <v>1.39</v>
      </c>
      <c r="Q62" s="177">
        <v>6.69</v>
      </c>
      <c r="R62" s="177">
        <v>0.42</v>
      </c>
      <c r="S62" s="177">
        <v>8.1</v>
      </c>
      <c r="T62" s="177">
        <v>0</v>
      </c>
      <c r="U62" s="177">
        <v>2.09</v>
      </c>
      <c r="V62" s="177">
        <v>0.21</v>
      </c>
      <c r="W62" s="177">
        <v>0.42</v>
      </c>
      <c r="X62" s="177">
        <v>1.47</v>
      </c>
      <c r="Y62" s="177">
        <v>0</v>
      </c>
      <c r="Z62" s="177">
        <v>2.52</v>
      </c>
      <c r="AA62" s="177">
        <v>0.9</v>
      </c>
      <c r="AB62" s="177">
        <v>0</v>
      </c>
      <c r="AC62" s="177">
        <v>13.92</v>
      </c>
      <c r="AD62" s="177">
        <v>8.9</v>
      </c>
      <c r="AE62" s="177">
        <v>0</v>
      </c>
      <c r="AF62" s="177">
        <v>0</v>
      </c>
      <c r="AG62" s="177">
        <v>21.09</v>
      </c>
      <c r="AH62" s="177">
        <v>0</v>
      </c>
      <c r="AI62" s="177">
        <v>9.64</v>
      </c>
      <c r="AJ62" s="177">
        <v>7.71</v>
      </c>
      <c r="AK62" s="177">
        <v>88.37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3.54</v>
      </c>
      <c r="D63" s="177">
        <v>7.41</v>
      </c>
      <c r="E63" s="177">
        <v>0</v>
      </c>
      <c r="F63" s="177">
        <v>0</v>
      </c>
      <c r="G63" s="177">
        <v>19.66</v>
      </c>
      <c r="H63" s="177">
        <v>0</v>
      </c>
      <c r="I63" s="177">
        <v>0</v>
      </c>
      <c r="J63" s="177">
        <v>24.89</v>
      </c>
      <c r="K63" s="177">
        <v>9.41</v>
      </c>
      <c r="L63" s="177">
        <v>307.58999999999997</v>
      </c>
      <c r="M63" s="177">
        <v>0.78</v>
      </c>
      <c r="N63" s="177">
        <v>1.18</v>
      </c>
      <c r="O63" s="177">
        <v>0</v>
      </c>
      <c r="P63" s="177">
        <v>1.39</v>
      </c>
      <c r="Q63" s="177">
        <v>6.69</v>
      </c>
      <c r="R63" s="177">
        <v>0.42</v>
      </c>
      <c r="S63" s="177">
        <v>8.1</v>
      </c>
      <c r="T63" s="177">
        <v>0</v>
      </c>
      <c r="U63" s="177">
        <v>2.09</v>
      </c>
      <c r="V63" s="177">
        <v>0.21</v>
      </c>
      <c r="W63" s="177">
        <v>0.42</v>
      </c>
      <c r="X63" s="177">
        <v>1.47</v>
      </c>
      <c r="Y63" s="177">
        <v>0</v>
      </c>
      <c r="Z63" s="177">
        <v>2.52</v>
      </c>
      <c r="AA63" s="177">
        <v>0.9</v>
      </c>
      <c r="AB63" s="177">
        <v>0</v>
      </c>
      <c r="AC63" s="177">
        <v>13.92</v>
      </c>
      <c r="AD63" s="177">
        <v>8.9</v>
      </c>
      <c r="AE63" s="177">
        <v>0</v>
      </c>
      <c r="AF63" s="177">
        <v>0</v>
      </c>
      <c r="AG63" s="177">
        <v>21.09</v>
      </c>
      <c r="AH63" s="177">
        <v>0</v>
      </c>
      <c r="AI63" s="177">
        <v>9.64</v>
      </c>
      <c r="AJ63" s="177">
        <v>7.71</v>
      </c>
      <c r="AK63" s="177">
        <v>88.37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3.54</v>
      </c>
      <c r="D64" s="177">
        <v>7.41</v>
      </c>
      <c r="E64" s="177">
        <v>0</v>
      </c>
      <c r="F64" s="177">
        <v>0</v>
      </c>
      <c r="G64" s="177">
        <v>19.66</v>
      </c>
      <c r="H64" s="177">
        <v>0</v>
      </c>
      <c r="I64" s="177">
        <v>0</v>
      </c>
      <c r="J64" s="177">
        <v>24.89</v>
      </c>
      <c r="K64" s="177">
        <v>9.41</v>
      </c>
      <c r="L64" s="177">
        <v>307.58999999999997</v>
      </c>
      <c r="M64" s="177">
        <v>0.78</v>
      </c>
      <c r="N64" s="177">
        <v>1.18</v>
      </c>
      <c r="O64" s="177">
        <v>0</v>
      </c>
      <c r="P64" s="177">
        <v>1.39</v>
      </c>
      <c r="Q64" s="177">
        <v>6.69</v>
      </c>
      <c r="R64" s="177">
        <v>0.42</v>
      </c>
      <c r="S64" s="177">
        <v>8.1</v>
      </c>
      <c r="T64" s="177">
        <v>0</v>
      </c>
      <c r="U64" s="177">
        <v>2.09</v>
      </c>
      <c r="V64" s="177">
        <v>0.21</v>
      </c>
      <c r="W64" s="177">
        <v>0.42</v>
      </c>
      <c r="X64" s="177">
        <v>1.47</v>
      </c>
      <c r="Y64" s="177">
        <v>0</v>
      </c>
      <c r="Z64" s="177">
        <v>2.52</v>
      </c>
      <c r="AA64" s="177">
        <v>0.9</v>
      </c>
      <c r="AB64" s="177">
        <v>0</v>
      </c>
      <c r="AC64" s="177">
        <v>13.92</v>
      </c>
      <c r="AD64" s="177">
        <v>8.9</v>
      </c>
      <c r="AE64" s="177">
        <v>0</v>
      </c>
      <c r="AF64" s="177">
        <v>0</v>
      </c>
      <c r="AG64" s="177">
        <v>21.09</v>
      </c>
      <c r="AH64" s="177">
        <v>0</v>
      </c>
      <c r="AI64" s="177">
        <v>9.64</v>
      </c>
      <c r="AJ64" s="177">
        <v>7.71</v>
      </c>
      <c r="AK64" s="177">
        <v>88.37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3.54</v>
      </c>
      <c r="D65" s="177">
        <v>7.41</v>
      </c>
      <c r="E65" s="177">
        <v>0</v>
      </c>
      <c r="F65" s="177">
        <v>0</v>
      </c>
      <c r="G65" s="177">
        <v>19.66</v>
      </c>
      <c r="H65" s="177">
        <v>0</v>
      </c>
      <c r="I65" s="177">
        <v>0</v>
      </c>
      <c r="J65" s="177">
        <v>24.89</v>
      </c>
      <c r="K65" s="177">
        <v>0.31</v>
      </c>
      <c r="L65" s="177">
        <v>239.87</v>
      </c>
      <c r="M65" s="177">
        <v>0.78</v>
      </c>
      <c r="N65" s="177">
        <v>1.18</v>
      </c>
      <c r="O65" s="177">
        <v>0</v>
      </c>
      <c r="P65" s="177">
        <v>1.39</v>
      </c>
      <c r="Q65" s="177">
        <v>0.22</v>
      </c>
      <c r="R65" s="177">
        <v>0.42</v>
      </c>
      <c r="S65" s="177">
        <v>0.26</v>
      </c>
      <c r="T65" s="177">
        <v>0</v>
      </c>
      <c r="U65" s="177">
        <v>2.09</v>
      </c>
      <c r="V65" s="177">
        <v>0.21</v>
      </c>
      <c r="W65" s="177">
        <v>0.42</v>
      </c>
      <c r="X65" s="177">
        <v>1.47</v>
      </c>
      <c r="Y65" s="177">
        <v>0</v>
      </c>
      <c r="Z65" s="177">
        <v>2.52</v>
      </c>
      <c r="AA65" s="177">
        <v>0.69</v>
      </c>
      <c r="AB65" s="177">
        <v>0</v>
      </c>
      <c r="AC65" s="177">
        <v>13.92</v>
      </c>
      <c r="AD65" s="177">
        <v>8.9</v>
      </c>
      <c r="AE65" s="177">
        <v>0</v>
      </c>
      <c r="AF65" s="177">
        <v>0</v>
      </c>
      <c r="AG65" s="177">
        <v>21.09</v>
      </c>
      <c r="AH65" s="177">
        <v>0</v>
      </c>
      <c r="AI65" s="177">
        <v>9.64</v>
      </c>
      <c r="AJ65" s="177">
        <v>7.71</v>
      </c>
      <c r="AK65" s="177">
        <v>88.37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3.54</v>
      </c>
      <c r="D66" s="177">
        <v>7.41</v>
      </c>
      <c r="E66" s="177">
        <v>0</v>
      </c>
      <c r="F66" s="177">
        <v>0</v>
      </c>
      <c r="G66" s="177">
        <v>19.66</v>
      </c>
      <c r="H66" s="177">
        <v>0</v>
      </c>
      <c r="I66" s="177">
        <v>0</v>
      </c>
      <c r="J66" s="177">
        <v>24.89</v>
      </c>
      <c r="K66" s="177">
        <v>0.31</v>
      </c>
      <c r="L66" s="177">
        <v>239.87</v>
      </c>
      <c r="M66" s="177">
        <v>0.78</v>
      </c>
      <c r="N66" s="177">
        <v>1.18</v>
      </c>
      <c r="O66" s="177">
        <v>0</v>
      </c>
      <c r="P66" s="177">
        <v>1.39</v>
      </c>
      <c r="Q66" s="177">
        <v>0.22</v>
      </c>
      <c r="R66" s="177">
        <v>0.42</v>
      </c>
      <c r="S66" s="177">
        <v>0.26</v>
      </c>
      <c r="T66" s="177">
        <v>0</v>
      </c>
      <c r="U66" s="177">
        <v>2.09</v>
      </c>
      <c r="V66" s="177">
        <v>0.21</v>
      </c>
      <c r="W66" s="177">
        <v>0.42</v>
      </c>
      <c r="X66" s="177">
        <v>1.47</v>
      </c>
      <c r="Y66" s="177">
        <v>0</v>
      </c>
      <c r="Z66" s="177">
        <v>2.52</v>
      </c>
      <c r="AA66" s="177">
        <v>0.69</v>
      </c>
      <c r="AB66" s="177">
        <v>0</v>
      </c>
      <c r="AC66" s="177">
        <v>13.92</v>
      </c>
      <c r="AD66" s="177">
        <v>8.9</v>
      </c>
      <c r="AE66" s="177">
        <v>0</v>
      </c>
      <c r="AF66" s="177">
        <v>0</v>
      </c>
      <c r="AG66" s="177">
        <v>21.09</v>
      </c>
      <c r="AH66" s="177">
        <v>0</v>
      </c>
      <c r="AI66" s="177">
        <v>9.64</v>
      </c>
      <c r="AJ66" s="177">
        <v>7.71</v>
      </c>
      <c r="AK66" s="177">
        <v>88.37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3.54</v>
      </c>
      <c r="D67" s="177">
        <v>7.41</v>
      </c>
      <c r="E67" s="177">
        <v>0</v>
      </c>
      <c r="F67" s="177">
        <v>0</v>
      </c>
      <c r="G67" s="177">
        <v>19.66</v>
      </c>
      <c r="H67" s="177">
        <v>0</v>
      </c>
      <c r="I67" s="177">
        <v>0</v>
      </c>
      <c r="J67" s="177">
        <v>24.89</v>
      </c>
      <c r="K67" s="177">
        <v>0.31</v>
      </c>
      <c r="L67" s="177">
        <v>191.49</v>
      </c>
      <c r="M67" s="177">
        <v>0.78</v>
      </c>
      <c r="N67" s="177">
        <v>1.18</v>
      </c>
      <c r="O67" s="177">
        <v>0</v>
      </c>
      <c r="P67" s="177">
        <v>1.39</v>
      </c>
      <c r="Q67" s="177">
        <v>0.2</v>
      </c>
      <c r="R67" s="177">
        <v>0.42</v>
      </c>
      <c r="S67" s="177">
        <v>0.26</v>
      </c>
      <c r="T67" s="177">
        <v>0</v>
      </c>
      <c r="U67" s="177">
        <v>2.09</v>
      </c>
      <c r="V67" s="177">
        <v>0.21</v>
      </c>
      <c r="W67" s="177">
        <v>0.42</v>
      </c>
      <c r="X67" s="177">
        <v>1.47</v>
      </c>
      <c r="Y67" s="177">
        <v>0</v>
      </c>
      <c r="Z67" s="177">
        <v>2.52</v>
      </c>
      <c r="AA67" s="177">
        <v>0.9</v>
      </c>
      <c r="AB67" s="177">
        <v>0</v>
      </c>
      <c r="AC67" s="177">
        <v>13.92</v>
      </c>
      <c r="AD67" s="177">
        <v>8.9</v>
      </c>
      <c r="AE67" s="177">
        <v>0</v>
      </c>
      <c r="AF67" s="177">
        <v>0</v>
      </c>
      <c r="AG67" s="177">
        <v>21.09</v>
      </c>
      <c r="AH67" s="177">
        <v>0</v>
      </c>
      <c r="AI67" s="177">
        <v>9.64</v>
      </c>
      <c r="AJ67" s="177">
        <v>7.71</v>
      </c>
      <c r="AK67" s="177">
        <v>88.37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3.54</v>
      </c>
      <c r="D68" s="177">
        <v>7.41</v>
      </c>
      <c r="E68" s="177">
        <v>0</v>
      </c>
      <c r="F68" s="177">
        <v>0</v>
      </c>
      <c r="G68" s="177">
        <v>19.66</v>
      </c>
      <c r="H68" s="177">
        <v>0</v>
      </c>
      <c r="I68" s="177">
        <v>0</v>
      </c>
      <c r="J68" s="177">
        <v>24.89</v>
      </c>
      <c r="K68" s="177">
        <v>0.31</v>
      </c>
      <c r="L68" s="177">
        <v>65.72</v>
      </c>
      <c r="M68" s="177">
        <v>0.78</v>
      </c>
      <c r="N68" s="177">
        <v>1.18</v>
      </c>
      <c r="O68" s="177">
        <v>0</v>
      </c>
      <c r="P68" s="177">
        <v>1.39</v>
      </c>
      <c r="Q68" s="177">
        <v>0.2</v>
      </c>
      <c r="R68" s="177">
        <v>0.42</v>
      </c>
      <c r="S68" s="177">
        <v>0.26</v>
      </c>
      <c r="T68" s="177">
        <v>0</v>
      </c>
      <c r="U68" s="177">
        <v>2.09</v>
      </c>
      <c r="V68" s="177">
        <v>0.21</v>
      </c>
      <c r="W68" s="177">
        <v>0.42</v>
      </c>
      <c r="X68" s="177">
        <v>1.47</v>
      </c>
      <c r="Y68" s="177">
        <v>0</v>
      </c>
      <c r="Z68" s="177">
        <v>2.52</v>
      </c>
      <c r="AA68" s="177">
        <v>0.9</v>
      </c>
      <c r="AB68" s="177">
        <v>0</v>
      </c>
      <c r="AC68" s="177">
        <v>13.92</v>
      </c>
      <c r="AD68" s="177">
        <v>8.9</v>
      </c>
      <c r="AE68" s="177">
        <v>0</v>
      </c>
      <c r="AF68" s="177">
        <v>0</v>
      </c>
      <c r="AG68" s="177">
        <v>21.09</v>
      </c>
      <c r="AH68" s="177">
        <v>0</v>
      </c>
      <c r="AI68" s="177">
        <v>9.64</v>
      </c>
      <c r="AJ68" s="177">
        <v>7.71</v>
      </c>
      <c r="AK68" s="177">
        <v>88.37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3.54</v>
      </c>
      <c r="D69" s="177">
        <v>7.41</v>
      </c>
      <c r="E69" s="177">
        <v>0</v>
      </c>
      <c r="F69" s="177">
        <v>0</v>
      </c>
      <c r="G69" s="177">
        <v>19.66</v>
      </c>
      <c r="H69" s="177">
        <v>0</v>
      </c>
      <c r="I69" s="177">
        <v>0</v>
      </c>
      <c r="J69" s="177">
        <v>24.89</v>
      </c>
      <c r="K69" s="177">
        <v>0.31</v>
      </c>
      <c r="L69" s="177">
        <v>143.12</v>
      </c>
      <c r="M69" s="177">
        <v>0.78</v>
      </c>
      <c r="N69" s="177">
        <v>1.18</v>
      </c>
      <c r="O69" s="177">
        <v>0</v>
      </c>
      <c r="P69" s="177">
        <v>1.39</v>
      </c>
      <c r="Q69" s="177">
        <v>0.2</v>
      </c>
      <c r="R69" s="177">
        <v>0.42</v>
      </c>
      <c r="S69" s="177">
        <v>0.26</v>
      </c>
      <c r="T69" s="177">
        <v>0</v>
      </c>
      <c r="U69" s="177">
        <v>2.09</v>
      </c>
      <c r="V69" s="177">
        <v>0.21</v>
      </c>
      <c r="W69" s="177">
        <v>0.42</v>
      </c>
      <c r="X69" s="177">
        <v>1.47</v>
      </c>
      <c r="Y69" s="177">
        <v>0</v>
      </c>
      <c r="Z69" s="177">
        <v>2.52</v>
      </c>
      <c r="AA69" s="177">
        <v>0.9</v>
      </c>
      <c r="AB69" s="177">
        <v>0</v>
      </c>
      <c r="AC69" s="177">
        <v>13.92</v>
      </c>
      <c r="AD69" s="177">
        <v>8.9</v>
      </c>
      <c r="AE69" s="177">
        <v>0</v>
      </c>
      <c r="AF69" s="177">
        <v>0</v>
      </c>
      <c r="AG69" s="177">
        <v>21.09</v>
      </c>
      <c r="AH69" s="177">
        <v>0</v>
      </c>
      <c r="AI69" s="177">
        <v>9.64</v>
      </c>
      <c r="AJ69" s="177">
        <v>7.71</v>
      </c>
      <c r="AK69" s="177">
        <v>88.37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3.54</v>
      </c>
      <c r="D70" s="177">
        <v>7.41</v>
      </c>
      <c r="E70" s="177">
        <v>0</v>
      </c>
      <c r="F70" s="177">
        <v>0</v>
      </c>
      <c r="G70" s="177">
        <v>19.66</v>
      </c>
      <c r="H70" s="177">
        <v>0</v>
      </c>
      <c r="I70" s="177">
        <v>0</v>
      </c>
      <c r="J70" s="177">
        <v>24.89</v>
      </c>
      <c r="K70" s="177">
        <v>0.31</v>
      </c>
      <c r="L70" s="177">
        <v>143.12</v>
      </c>
      <c r="M70" s="177">
        <v>0.78</v>
      </c>
      <c r="N70" s="177">
        <v>1.18</v>
      </c>
      <c r="O70" s="177">
        <v>0</v>
      </c>
      <c r="P70" s="177">
        <v>1.39</v>
      </c>
      <c r="Q70" s="177">
        <v>0.2</v>
      </c>
      <c r="R70" s="177">
        <v>0.42</v>
      </c>
      <c r="S70" s="177">
        <v>0.26</v>
      </c>
      <c r="T70" s="177">
        <v>0</v>
      </c>
      <c r="U70" s="177">
        <v>2.09</v>
      </c>
      <c r="V70" s="177">
        <v>0.21</v>
      </c>
      <c r="W70" s="177">
        <v>0.42</v>
      </c>
      <c r="X70" s="177">
        <v>1.47</v>
      </c>
      <c r="Y70" s="177">
        <v>0</v>
      </c>
      <c r="Z70" s="177">
        <v>2.52</v>
      </c>
      <c r="AA70" s="177">
        <v>0.9</v>
      </c>
      <c r="AB70" s="177">
        <v>0</v>
      </c>
      <c r="AC70" s="177">
        <v>13.92</v>
      </c>
      <c r="AD70" s="177">
        <v>8.9</v>
      </c>
      <c r="AE70" s="177">
        <v>0</v>
      </c>
      <c r="AF70" s="177">
        <v>0</v>
      </c>
      <c r="AG70" s="177">
        <v>21.09</v>
      </c>
      <c r="AH70" s="177">
        <v>0</v>
      </c>
      <c r="AI70" s="177">
        <v>9.64</v>
      </c>
      <c r="AJ70" s="177">
        <v>7.71</v>
      </c>
      <c r="AK70" s="177">
        <v>88.37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3.87</v>
      </c>
      <c r="D71" s="177">
        <v>7.41</v>
      </c>
      <c r="E71" s="177">
        <v>0</v>
      </c>
      <c r="F71" s="177">
        <v>0</v>
      </c>
      <c r="G71" s="177">
        <v>19.66</v>
      </c>
      <c r="H71" s="177">
        <v>0</v>
      </c>
      <c r="I71" s="177">
        <v>0</v>
      </c>
      <c r="J71" s="177">
        <v>24.89</v>
      </c>
      <c r="K71" s="177">
        <v>0.31</v>
      </c>
      <c r="L71" s="177">
        <v>94.74</v>
      </c>
      <c r="M71" s="177">
        <v>0.78</v>
      </c>
      <c r="N71" s="177">
        <v>1.18</v>
      </c>
      <c r="O71" s="177">
        <v>0</v>
      </c>
      <c r="P71" s="177">
        <v>1.39</v>
      </c>
      <c r="Q71" s="177">
        <v>0.28999999999999998</v>
      </c>
      <c r="R71" s="177">
        <v>0.42</v>
      </c>
      <c r="S71" s="177">
        <v>0.26</v>
      </c>
      <c r="T71" s="177">
        <v>0</v>
      </c>
      <c r="U71" s="177">
        <v>2.09</v>
      </c>
      <c r="V71" s="177">
        <v>0.21</v>
      </c>
      <c r="W71" s="177">
        <v>0.42</v>
      </c>
      <c r="X71" s="177">
        <v>1.47</v>
      </c>
      <c r="Y71" s="177">
        <v>0</v>
      </c>
      <c r="Z71" s="177">
        <v>2.52</v>
      </c>
      <c r="AA71" s="177">
        <v>0.9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21.09</v>
      </c>
      <c r="AH71" s="177">
        <v>0</v>
      </c>
      <c r="AI71" s="177">
        <v>9.64</v>
      </c>
      <c r="AJ71" s="177">
        <v>7.71</v>
      </c>
      <c r="AK71" s="177">
        <v>88.37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3.87</v>
      </c>
      <c r="D72" s="177">
        <v>7.41</v>
      </c>
      <c r="E72" s="177">
        <v>0</v>
      </c>
      <c r="F72" s="177">
        <v>0</v>
      </c>
      <c r="G72" s="177">
        <v>19.66</v>
      </c>
      <c r="H72" s="177">
        <v>0</v>
      </c>
      <c r="I72" s="177">
        <v>0</v>
      </c>
      <c r="J72" s="177">
        <v>24.89</v>
      </c>
      <c r="K72" s="177">
        <v>0.31</v>
      </c>
      <c r="L72" s="177">
        <v>70.56</v>
      </c>
      <c r="M72" s="177">
        <v>0.78</v>
      </c>
      <c r="N72" s="177">
        <v>1.18</v>
      </c>
      <c r="O72" s="177">
        <v>0</v>
      </c>
      <c r="P72" s="177">
        <v>1.39</v>
      </c>
      <c r="Q72" s="177">
        <v>0.28999999999999998</v>
      </c>
      <c r="R72" s="177">
        <v>0.42</v>
      </c>
      <c r="S72" s="177">
        <v>0.26</v>
      </c>
      <c r="T72" s="177">
        <v>0</v>
      </c>
      <c r="U72" s="177">
        <v>2.09</v>
      </c>
      <c r="V72" s="177">
        <v>0.21</v>
      </c>
      <c r="W72" s="177">
        <v>0.42</v>
      </c>
      <c r="X72" s="177">
        <v>1.47</v>
      </c>
      <c r="Y72" s="177">
        <v>0</v>
      </c>
      <c r="Z72" s="177">
        <v>2.52</v>
      </c>
      <c r="AA72" s="177">
        <v>0.9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21.09</v>
      </c>
      <c r="AH72" s="177">
        <v>0</v>
      </c>
      <c r="AI72" s="177">
        <v>9.64</v>
      </c>
      <c r="AJ72" s="177">
        <v>7.71</v>
      </c>
      <c r="AK72" s="177">
        <v>88.37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11.27</v>
      </c>
      <c r="E73" s="177">
        <v>0</v>
      </c>
      <c r="F73" s="177">
        <v>0</v>
      </c>
      <c r="G73" s="177">
        <v>11.85</v>
      </c>
      <c r="H73" s="177">
        <v>0</v>
      </c>
      <c r="I73" s="177">
        <v>0</v>
      </c>
      <c r="J73" s="177">
        <v>13.37</v>
      </c>
      <c r="K73" s="177">
        <v>0.31</v>
      </c>
      <c r="L73" s="177">
        <v>94.74</v>
      </c>
      <c r="M73" s="177">
        <v>0.78</v>
      </c>
      <c r="N73" s="177">
        <v>1.18</v>
      </c>
      <c r="O73" s="177">
        <v>0</v>
      </c>
      <c r="P73" s="177">
        <v>1.39</v>
      </c>
      <c r="Q73" s="177">
        <v>0.28999999999999998</v>
      </c>
      <c r="R73" s="177">
        <v>0.42</v>
      </c>
      <c r="S73" s="177">
        <v>0.26</v>
      </c>
      <c r="T73" s="177">
        <v>0</v>
      </c>
      <c r="U73" s="177">
        <v>2.09</v>
      </c>
      <c r="V73" s="177">
        <v>0.21</v>
      </c>
      <c r="W73" s="177">
        <v>0.35</v>
      </c>
      <c r="X73" s="177">
        <v>1.47</v>
      </c>
      <c r="Y73" s="177">
        <v>0</v>
      </c>
      <c r="Z73" s="177">
        <v>2.52</v>
      </c>
      <c r="AA73" s="177">
        <v>0.9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21.09</v>
      </c>
      <c r="AH73" s="177">
        <v>0</v>
      </c>
      <c r="AI73" s="177">
        <v>9.64</v>
      </c>
      <c r="AJ73" s="177">
        <v>7.71</v>
      </c>
      <c r="AK73" s="177">
        <v>88.37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11.27</v>
      </c>
      <c r="E74" s="177">
        <v>0</v>
      </c>
      <c r="F74" s="177">
        <v>0</v>
      </c>
      <c r="G74" s="177">
        <v>18.59</v>
      </c>
      <c r="H74" s="177">
        <v>0</v>
      </c>
      <c r="I74" s="177">
        <v>0</v>
      </c>
      <c r="J74" s="177">
        <v>16.75</v>
      </c>
      <c r="K74" s="177">
        <v>0.31</v>
      </c>
      <c r="L74" s="177">
        <v>143.12</v>
      </c>
      <c r="M74" s="177">
        <v>0.78</v>
      </c>
      <c r="N74" s="177">
        <v>1.18</v>
      </c>
      <c r="O74" s="177">
        <v>0</v>
      </c>
      <c r="P74" s="177">
        <v>1.39</v>
      </c>
      <c r="Q74" s="177">
        <v>0.28999999999999998</v>
      </c>
      <c r="R74" s="177">
        <v>0.42</v>
      </c>
      <c r="S74" s="177">
        <v>0.26</v>
      </c>
      <c r="T74" s="177">
        <v>0</v>
      </c>
      <c r="U74" s="177">
        <v>2.09</v>
      </c>
      <c r="V74" s="177">
        <v>0.21</v>
      </c>
      <c r="W74" s="177">
        <v>0.35</v>
      </c>
      <c r="X74" s="177">
        <v>1.47</v>
      </c>
      <c r="Y74" s="177">
        <v>0</v>
      </c>
      <c r="Z74" s="177">
        <v>2.52</v>
      </c>
      <c r="AA74" s="177">
        <v>0.9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21.09</v>
      </c>
      <c r="AH74" s="177">
        <v>0</v>
      </c>
      <c r="AI74" s="177">
        <v>9.64</v>
      </c>
      <c r="AJ74" s="177">
        <v>7.71</v>
      </c>
      <c r="AK74" s="177">
        <v>88.37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11.6</v>
      </c>
      <c r="E75" s="177">
        <v>0</v>
      </c>
      <c r="F75" s="177">
        <v>0</v>
      </c>
      <c r="G75" s="177">
        <v>19.66</v>
      </c>
      <c r="H75" s="177">
        <v>0</v>
      </c>
      <c r="I75" s="177">
        <v>0</v>
      </c>
      <c r="J75" s="177">
        <v>24.38</v>
      </c>
      <c r="K75" s="177">
        <v>0.31</v>
      </c>
      <c r="L75" s="177">
        <v>143.12</v>
      </c>
      <c r="M75" s="177">
        <v>0.78</v>
      </c>
      <c r="N75" s="177">
        <v>1.18</v>
      </c>
      <c r="O75" s="177">
        <v>0</v>
      </c>
      <c r="P75" s="177">
        <v>1.39</v>
      </c>
      <c r="Q75" s="177">
        <v>0.28999999999999998</v>
      </c>
      <c r="R75" s="177">
        <v>0.42</v>
      </c>
      <c r="S75" s="177">
        <v>0.26</v>
      </c>
      <c r="T75" s="177">
        <v>0</v>
      </c>
      <c r="U75" s="177">
        <v>2.09</v>
      </c>
      <c r="V75" s="177">
        <v>0.21</v>
      </c>
      <c r="W75" s="177">
        <v>0.35</v>
      </c>
      <c r="X75" s="177">
        <v>1.47</v>
      </c>
      <c r="Y75" s="177">
        <v>0</v>
      </c>
      <c r="Z75" s="177">
        <v>2.52</v>
      </c>
      <c r="AA75" s="177">
        <v>0.9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21.09</v>
      </c>
      <c r="AH75" s="177">
        <v>0</v>
      </c>
      <c r="AI75" s="177">
        <v>9.64</v>
      </c>
      <c r="AJ75" s="177">
        <v>0</v>
      </c>
      <c r="AK75" s="177">
        <v>88.64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11.6</v>
      </c>
      <c r="E76" s="177">
        <v>0</v>
      </c>
      <c r="F76" s="177">
        <v>0</v>
      </c>
      <c r="G76" s="177">
        <v>19.66</v>
      </c>
      <c r="H76" s="177">
        <v>0</v>
      </c>
      <c r="I76" s="177">
        <v>0</v>
      </c>
      <c r="J76" s="177">
        <v>24.89</v>
      </c>
      <c r="K76" s="177">
        <v>0.31</v>
      </c>
      <c r="L76" s="177">
        <v>75.39</v>
      </c>
      <c r="M76" s="177">
        <v>0.78</v>
      </c>
      <c r="N76" s="177">
        <v>1.18</v>
      </c>
      <c r="O76" s="177">
        <v>0</v>
      </c>
      <c r="P76" s="177">
        <v>1.39</v>
      </c>
      <c r="Q76" s="177">
        <v>0.28999999999999998</v>
      </c>
      <c r="R76" s="177">
        <v>0.42</v>
      </c>
      <c r="S76" s="177">
        <v>0.26</v>
      </c>
      <c r="T76" s="177">
        <v>0</v>
      </c>
      <c r="U76" s="177">
        <v>2.09</v>
      </c>
      <c r="V76" s="177">
        <v>0.21</v>
      </c>
      <c r="W76" s="177">
        <v>0.35</v>
      </c>
      <c r="X76" s="177">
        <v>1.47</v>
      </c>
      <c r="Y76" s="177">
        <v>0</v>
      </c>
      <c r="Z76" s="177">
        <v>2.52</v>
      </c>
      <c r="AA76" s="177">
        <v>0.9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21.09</v>
      </c>
      <c r="AH76" s="177">
        <v>0</v>
      </c>
      <c r="AI76" s="177">
        <v>9.64</v>
      </c>
      <c r="AJ76" s="177">
        <v>0</v>
      </c>
      <c r="AK76" s="177">
        <v>88.64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11.6</v>
      </c>
      <c r="E77" s="177">
        <v>0</v>
      </c>
      <c r="F77" s="177">
        <v>0</v>
      </c>
      <c r="G77" s="177">
        <v>19.66</v>
      </c>
      <c r="H77" s="177">
        <v>0</v>
      </c>
      <c r="I77" s="177">
        <v>0</v>
      </c>
      <c r="J77" s="177">
        <v>24.89</v>
      </c>
      <c r="K77" s="177">
        <v>0.31</v>
      </c>
      <c r="L77" s="177">
        <v>75.39</v>
      </c>
      <c r="M77" s="177">
        <v>0.78</v>
      </c>
      <c r="N77" s="177">
        <v>1.18</v>
      </c>
      <c r="O77" s="177">
        <v>0</v>
      </c>
      <c r="P77" s="177">
        <v>1.39</v>
      </c>
      <c r="Q77" s="177">
        <v>0.2</v>
      </c>
      <c r="R77" s="177">
        <v>0.42</v>
      </c>
      <c r="S77" s="177">
        <v>0.26</v>
      </c>
      <c r="T77" s="177">
        <v>0</v>
      </c>
      <c r="U77" s="177">
        <v>2.09</v>
      </c>
      <c r="V77" s="177">
        <v>0.21</v>
      </c>
      <c r="W77" s="177">
        <v>0.35</v>
      </c>
      <c r="X77" s="177">
        <v>1.47</v>
      </c>
      <c r="Y77" s="177">
        <v>0</v>
      </c>
      <c r="Z77" s="177">
        <v>2.52</v>
      </c>
      <c r="AA77" s="177">
        <v>0.9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21.09</v>
      </c>
      <c r="AH77" s="177">
        <v>0</v>
      </c>
      <c r="AI77" s="177">
        <v>9.64</v>
      </c>
      <c r="AJ77" s="177">
        <v>0</v>
      </c>
      <c r="AK77" s="177">
        <v>88.64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11.6</v>
      </c>
      <c r="E78" s="177">
        <v>0</v>
      </c>
      <c r="F78" s="177">
        <v>0</v>
      </c>
      <c r="G78" s="177">
        <v>19.66</v>
      </c>
      <c r="H78" s="177">
        <v>0</v>
      </c>
      <c r="I78" s="177">
        <v>0</v>
      </c>
      <c r="J78" s="177">
        <v>24.89</v>
      </c>
      <c r="K78" s="177">
        <v>1.4</v>
      </c>
      <c r="L78" s="177">
        <v>75.39</v>
      </c>
      <c r="M78" s="177">
        <v>0.78</v>
      </c>
      <c r="N78" s="177">
        <v>1.18</v>
      </c>
      <c r="O78" s="177">
        <v>0</v>
      </c>
      <c r="P78" s="177">
        <v>1.39</v>
      </c>
      <c r="Q78" s="177">
        <v>0.2</v>
      </c>
      <c r="R78" s="177">
        <v>0.42</v>
      </c>
      <c r="S78" s="177">
        <v>0.26</v>
      </c>
      <c r="T78" s="177">
        <v>0</v>
      </c>
      <c r="U78" s="177">
        <v>2.09</v>
      </c>
      <c r="V78" s="177">
        <v>0.21</v>
      </c>
      <c r="W78" s="177">
        <v>0.35</v>
      </c>
      <c r="X78" s="177">
        <v>1.47</v>
      </c>
      <c r="Y78" s="177">
        <v>0</v>
      </c>
      <c r="Z78" s="177">
        <v>2.52</v>
      </c>
      <c r="AA78" s="177">
        <v>0.9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21.09</v>
      </c>
      <c r="AH78" s="177">
        <v>0</v>
      </c>
      <c r="AI78" s="177">
        <v>9.64</v>
      </c>
      <c r="AJ78" s="177">
        <v>0</v>
      </c>
      <c r="AK78" s="177">
        <v>88.64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11.6</v>
      </c>
      <c r="E79" s="177">
        <v>0</v>
      </c>
      <c r="F79" s="177">
        <v>0</v>
      </c>
      <c r="G79" s="177">
        <v>19.66</v>
      </c>
      <c r="H79" s="177">
        <v>0</v>
      </c>
      <c r="I79" s="177">
        <v>0</v>
      </c>
      <c r="J79" s="177">
        <v>24.89</v>
      </c>
      <c r="K79" s="177">
        <v>0.31</v>
      </c>
      <c r="L79" s="177">
        <v>75.39</v>
      </c>
      <c r="M79" s="177">
        <v>0.78</v>
      </c>
      <c r="N79" s="177">
        <v>1.18</v>
      </c>
      <c r="O79" s="177">
        <v>0</v>
      </c>
      <c r="P79" s="177">
        <v>1.39</v>
      </c>
      <c r="Q79" s="177">
        <v>0.2</v>
      </c>
      <c r="R79" s="177">
        <v>0.42</v>
      </c>
      <c r="S79" s="177">
        <v>0.26</v>
      </c>
      <c r="T79" s="177">
        <v>0</v>
      </c>
      <c r="U79" s="177">
        <v>2.09</v>
      </c>
      <c r="V79" s="177">
        <v>0.21</v>
      </c>
      <c r="W79" s="177">
        <v>0.35</v>
      </c>
      <c r="X79" s="177">
        <v>1.47</v>
      </c>
      <c r="Y79" s="177">
        <v>0</v>
      </c>
      <c r="Z79" s="177">
        <v>2.52</v>
      </c>
      <c r="AA79" s="177">
        <v>0.9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21.09</v>
      </c>
      <c r="AH79" s="177">
        <v>0</v>
      </c>
      <c r="AI79" s="177">
        <v>9.64</v>
      </c>
      <c r="AJ79" s="177">
        <v>0</v>
      </c>
      <c r="AK79" s="177">
        <v>88.64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11.6</v>
      </c>
      <c r="E80" s="177">
        <v>0</v>
      </c>
      <c r="F80" s="177">
        <v>0</v>
      </c>
      <c r="G80" s="177">
        <v>19.66</v>
      </c>
      <c r="H80" s="177">
        <v>0</v>
      </c>
      <c r="I80" s="177">
        <v>0</v>
      </c>
      <c r="J80" s="177">
        <v>24.89</v>
      </c>
      <c r="K80" s="177">
        <v>0.31</v>
      </c>
      <c r="L80" s="177">
        <v>75.39</v>
      </c>
      <c r="M80" s="177">
        <v>0.78</v>
      </c>
      <c r="N80" s="177">
        <v>1.18</v>
      </c>
      <c r="O80" s="177">
        <v>0</v>
      </c>
      <c r="P80" s="177">
        <v>1.39</v>
      </c>
      <c r="Q80" s="177">
        <v>0.2</v>
      </c>
      <c r="R80" s="177">
        <v>0.42</v>
      </c>
      <c r="S80" s="177">
        <v>0.26</v>
      </c>
      <c r="T80" s="177">
        <v>0</v>
      </c>
      <c r="U80" s="177">
        <v>2.09</v>
      </c>
      <c r="V80" s="177">
        <v>0.21</v>
      </c>
      <c r="W80" s="177">
        <v>0.35</v>
      </c>
      <c r="X80" s="177">
        <v>1.47</v>
      </c>
      <c r="Y80" s="177">
        <v>0</v>
      </c>
      <c r="Z80" s="177">
        <v>2.52</v>
      </c>
      <c r="AA80" s="177">
        <v>0.9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21.09</v>
      </c>
      <c r="AH80" s="177">
        <v>0</v>
      </c>
      <c r="AI80" s="177">
        <v>9.64</v>
      </c>
      <c r="AJ80" s="177">
        <v>0</v>
      </c>
      <c r="AK80" s="177">
        <v>88.64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11.6</v>
      </c>
      <c r="E81" s="177">
        <v>0</v>
      </c>
      <c r="F81" s="177">
        <v>0</v>
      </c>
      <c r="G81" s="177">
        <v>19.66</v>
      </c>
      <c r="H81" s="177">
        <v>0</v>
      </c>
      <c r="I81" s="177">
        <v>0</v>
      </c>
      <c r="J81" s="177">
        <v>24.89</v>
      </c>
      <c r="K81" s="177">
        <v>0.31</v>
      </c>
      <c r="L81" s="177">
        <v>75.39</v>
      </c>
      <c r="M81" s="177">
        <v>0.78</v>
      </c>
      <c r="N81" s="177">
        <v>1.18</v>
      </c>
      <c r="O81" s="177">
        <v>0</v>
      </c>
      <c r="P81" s="177">
        <v>1.39</v>
      </c>
      <c r="Q81" s="177">
        <v>0.2</v>
      </c>
      <c r="R81" s="177">
        <v>0.42</v>
      </c>
      <c r="S81" s="177">
        <v>0.26</v>
      </c>
      <c r="T81" s="177">
        <v>0</v>
      </c>
      <c r="U81" s="177">
        <v>2.09</v>
      </c>
      <c r="V81" s="177">
        <v>0.21</v>
      </c>
      <c r="W81" s="177">
        <v>0.35</v>
      </c>
      <c r="X81" s="177">
        <v>1.47</v>
      </c>
      <c r="Y81" s="177">
        <v>0</v>
      </c>
      <c r="Z81" s="177">
        <v>2.52</v>
      </c>
      <c r="AA81" s="177">
        <v>0.9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21.09</v>
      </c>
      <c r="AH81" s="177">
        <v>0</v>
      </c>
      <c r="AI81" s="177">
        <v>9.64</v>
      </c>
      <c r="AJ81" s="177">
        <v>0</v>
      </c>
      <c r="AK81" s="177">
        <v>88.64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11.6</v>
      </c>
      <c r="E82" s="177">
        <v>0</v>
      </c>
      <c r="F82" s="177">
        <v>0</v>
      </c>
      <c r="G82" s="177">
        <v>19.66</v>
      </c>
      <c r="H82" s="177">
        <v>0</v>
      </c>
      <c r="I82" s="177">
        <v>0</v>
      </c>
      <c r="J82" s="177">
        <v>24.89</v>
      </c>
      <c r="K82" s="177">
        <v>0.31</v>
      </c>
      <c r="L82" s="177">
        <v>75.39</v>
      </c>
      <c r="M82" s="177">
        <v>0.78</v>
      </c>
      <c r="N82" s="177">
        <v>1.18</v>
      </c>
      <c r="O82" s="177">
        <v>0</v>
      </c>
      <c r="P82" s="177">
        <v>1.39</v>
      </c>
      <c r="Q82" s="177">
        <v>0.2</v>
      </c>
      <c r="R82" s="177">
        <v>0.42</v>
      </c>
      <c r="S82" s="177">
        <v>0.26</v>
      </c>
      <c r="T82" s="177">
        <v>0</v>
      </c>
      <c r="U82" s="177">
        <v>2.09</v>
      </c>
      <c r="V82" s="177">
        <v>0.21</v>
      </c>
      <c r="W82" s="177">
        <v>0.35</v>
      </c>
      <c r="X82" s="177">
        <v>1.47</v>
      </c>
      <c r="Y82" s="177">
        <v>0</v>
      </c>
      <c r="Z82" s="177">
        <v>2.52</v>
      </c>
      <c r="AA82" s="177">
        <v>0.9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21.09</v>
      </c>
      <c r="AH82" s="177">
        <v>0</v>
      </c>
      <c r="AI82" s="177">
        <v>9.64</v>
      </c>
      <c r="AJ82" s="177">
        <v>0</v>
      </c>
      <c r="AK82" s="177">
        <v>88.64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11.6</v>
      </c>
      <c r="E83" s="177">
        <v>0</v>
      </c>
      <c r="F83" s="177">
        <v>0</v>
      </c>
      <c r="G83" s="177">
        <v>19.66</v>
      </c>
      <c r="H83" s="177">
        <v>0</v>
      </c>
      <c r="I83" s="177">
        <v>0</v>
      </c>
      <c r="J83" s="177">
        <v>24.89</v>
      </c>
      <c r="K83" s="177">
        <v>0.31</v>
      </c>
      <c r="L83" s="177">
        <v>75.39</v>
      </c>
      <c r="M83" s="177">
        <v>0.78</v>
      </c>
      <c r="N83" s="177">
        <v>1.18</v>
      </c>
      <c r="O83" s="177">
        <v>0</v>
      </c>
      <c r="P83" s="177">
        <v>1.39</v>
      </c>
      <c r="Q83" s="177">
        <v>0.2</v>
      </c>
      <c r="R83" s="177">
        <v>0.42</v>
      </c>
      <c r="S83" s="177">
        <v>0.26</v>
      </c>
      <c r="T83" s="177">
        <v>0</v>
      </c>
      <c r="U83" s="177">
        <v>2.09</v>
      </c>
      <c r="V83" s="177">
        <v>0.21</v>
      </c>
      <c r="W83" s="177">
        <v>0.35</v>
      </c>
      <c r="X83" s="177">
        <v>1.47</v>
      </c>
      <c r="Y83" s="177">
        <v>0</v>
      </c>
      <c r="Z83" s="177">
        <v>2.52</v>
      </c>
      <c r="AA83" s="177">
        <v>0.9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21.09</v>
      </c>
      <c r="AH83" s="177">
        <v>0</v>
      </c>
      <c r="AI83" s="177">
        <v>9.64</v>
      </c>
      <c r="AJ83" s="177">
        <v>0</v>
      </c>
      <c r="AK83" s="177">
        <v>88.64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11.6</v>
      </c>
      <c r="E84" s="177">
        <v>0</v>
      </c>
      <c r="F84" s="177">
        <v>0</v>
      </c>
      <c r="G84" s="177">
        <v>19.66</v>
      </c>
      <c r="H84" s="177">
        <v>0</v>
      </c>
      <c r="I84" s="177">
        <v>0</v>
      </c>
      <c r="J84" s="177">
        <v>24.89</v>
      </c>
      <c r="K84" s="177">
        <v>0.31</v>
      </c>
      <c r="L84" s="177">
        <v>75.39</v>
      </c>
      <c r="M84" s="177">
        <v>0.78</v>
      </c>
      <c r="N84" s="177">
        <v>1.18</v>
      </c>
      <c r="O84" s="177">
        <v>0</v>
      </c>
      <c r="P84" s="177">
        <v>1.39</v>
      </c>
      <c r="Q84" s="177">
        <v>0.2</v>
      </c>
      <c r="R84" s="177">
        <v>0.42</v>
      </c>
      <c r="S84" s="177">
        <v>0.26</v>
      </c>
      <c r="T84" s="177">
        <v>0</v>
      </c>
      <c r="U84" s="177">
        <v>2.09</v>
      </c>
      <c r="V84" s="177">
        <v>0.21</v>
      </c>
      <c r="W84" s="177">
        <v>0.35</v>
      </c>
      <c r="X84" s="177">
        <v>1.47</v>
      </c>
      <c r="Y84" s="177">
        <v>0</v>
      </c>
      <c r="Z84" s="177">
        <v>2.52</v>
      </c>
      <c r="AA84" s="177">
        <v>0.9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21.09</v>
      </c>
      <c r="AH84" s="177">
        <v>0</v>
      </c>
      <c r="AI84" s="177">
        <v>9.64</v>
      </c>
      <c r="AJ84" s="177">
        <v>0</v>
      </c>
      <c r="AK84" s="177">
        <v>88.64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11.6</v>
      </c>
      <c r="E85" s="177">
        <v>0</v>
      </c>
      <c r="F85" s="177">
        <v>0</v>
      </c>
      <c r="G85" s="177">
        <v>19.66</v>
      </c>
      <c r="H85" s="177">
        <v>0</v>
      </c>
      <c r="I85" s="177">
        <v>0</v>
      </c>
      <c r="J85" s="177">
        <v>24.89</v>
      </c>
      <c r="K85" s="177">
        <v>0.31</v>
      </c>
      <c r="L85" s="177">
        <v>75.39</v>
      </c>
      <c r="M85" s="177">
        <v>0.78</v>
      </c>
      <c r="N85" s="177">
        <v>1.18</v>
      </c>
      <c r="O85" s="177">
        <v>0</v>
      </c>
      <c r="P85" s="177">
        <v>1.39</v>
      </c>
      <c r="Q85" s="177">
        <v>0.2</v>
      </c>
      <c r="R85" s="177">
        <v>0.42</v>
      </c>
      <c r="S85" s="177">
        <v>0.26</v>
      </c>
      <c r="T85" s="177">
        <v>0</v>
      </c>
      <c r="U85" s="177">
        <v>2.09</v>
      </c>
      <c r="V85" s="177">
        <v>0.21</v>
      </c>
      <c r="W85" s="177">
        <v>0.35</v>
      </c>
      <c r="X85" s="177">
        <v>1.47</v>
      </c>
      <c r="Y85" s="177">
        <v>0</v>
      </c>
      <c r="Z85" s="177">
        <v>2.52</v>
      </c>
      <c r="AA85" s="177">
        <v>0.9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21.09</v>
      </c>
      <c r="AH85" s="177">
        <v>0</v>
      </c>
      <c r="AI85" s="177">
        <v>9.64</v>
      </c>
      <c r="AJ85" s="177">
        <v>0</v>
      </c>
      <c r="AK85" s="177">
        <v>88.64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11.6</v>
      </c>
      <c r="E86" s="177">
        <v>0</v>
      </c>
      <c r="F86" s="177">
        <v>0</v>
      </c>
      <c r="G86" s="177">
        <v>19.66</v>
      </c>
      <c r="H86" s="177">
        <v>0</v>
      </c>
      <c r="I86" s="177">
        <v>0</v>
      </c>
      <c r="J86" s="177">
        <v>24.89</v>
      </c>
      <c r="K86" s="177">
        <v>0.31</v>
      </c>
      <c r="L86" s="177">
        <v>75.39</v>
      </c>
      <c r="M86" s="177">
        <v>0.78</v>
      </c>
      <c r="N86" s="177">
        <v>1.18</v>
      </c>
      <c r="O86" s="177">
        <v>0</v>
      </c>
      <c r="P86" s="177">
        <v>1.39</v>
      </c>
      <c r="Q86" s="177">
        <v>0.2</v>
      </c>
      <c r="R86" s="177">
        <v>0.42</v>
      </c>
      <c r="S86" s="177">
        <v>0.26</v>
      </c>
      <c r="T86" s="177">
        <v>0</v>
      </c>
      <c r="U86" s="177">
        <v>2.09</v>
      </c>
      <c r="V86" s="177">
        <v>0.21</v>
      </c>
      <c r="W86" s="177">
        <v>0.35</v>
      </c>
      <c r="X86" s="177">
        <v>1.47</v>
      </c>
      <c r="Y86" s="177">
        <v>0</v>
      </c>
      <c r="Z86" s="177">
        <v>2.52</v>
      </c>
      <c r="AA86" s="177">
        <v>0.9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21.09</v>
      </c>
      <c r="AH86" s="177">
        <v>0</v>
      </c>
      <c r="AI86" s="177">
        <v>9.64</v>
      </c>
      <c r="AJ86" s="177">
        <v>0</v>
      </c>
      <c r="AK86" s="177">
        <v>88.64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11.92</v>
      </c>
      <c r="E87" s="177">
        <v>0</v>
      </c>
      <c r="F87" s="177">
        <v>0</v>
      </c>
      <c r="G87" s="177">
        <v>19.989999999999998</v>
      </c>
      <c r="H87" s="177">
        <v>0</v>
      </c>
      <c r="I87" s="177">
        <v>0</v>
      </c>
      <c r="J87" s="177">
        <v>24.89</v>
      </c>
      <c r="K87" s="177">
        <v>0.31</v>
      </c>
      <c r="L87" s="177">
        <v>75.39</v>
      </c>
      <c r="M87" s="177">
        <v>0.78</v>
      </c>
      <c r="N87" s="177">
        <v>1.18</v>
      </c>
      <c r="O87" s="177">
        <v>0</v>
      </c>
      <c r="P87" s="177">
        <v>1.39</v>
      </c>
      <c r="Q87" s="177">
        <v>0.2</v>
      </c>
      <c r="R87" s="177">
        <v>0.42</v>
      </c>
      <c r="S87" s="177">
        <v>0.26</v>
      </c>
      <c r="T87" s="177">
        <v>0</v>
      </c>
      <c r="U87" s="177">
        <v>2.09</v>
      </c>
      <c r="V87" s="177">
        <v>0.21</v>
      </c>
      <c r="W87" s="177">
        <v>0.35</v>
      </c>
      <c r="X87" s="177">
        <v>1.47</v>
      </c>
      <c r="Y87" s="177">
        <v>0</v>
      </c>
      <c r="Z87" s="177">
        <v>2.52</v>
      </c>
      <c r="AA87" s="177">
        <v>0.9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21.09</v>
      </c>
      <c r="AH87" s="177">
        <v>0</v>
      </c>
      <c r="AI87" s="177">
        <v>9.64</v>
      </c>
      <c r="AJ87" s="177">
        <v>0</v>
      </c>
      <c r="AK87" s="177">
        <v>88.64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11.92</v>
      </c>
      <c r="E88" s="177">
        <v>0</v>
      </c>
      <c r="F88" s="177">
        <v>0</v>
      </c>
      <c r="G88" s="177">
        <v>19.989999999999998</v>
      </c>
      <c r="H88" s="177">
        <v>0</v>
      </c>
      <c r="I88" s="177">
        <v>0</v>
      </c>
      <c r="J88" s="177">
        <v>24.89</v>
      </c>
      <c r="K88" s="177">
        <v>0.31</v>
      </c>
      <c r="L88" s="177">
        <v>75.39</v>
      </c>
      <c r="M88" s="177">
        <v>0.78</v>
      </c>
      <c r="N88" s="177">
        <v>1.18</v>
      </c>
      <c r="O88" s="177">
        <v>0</v>
      </c>
      <c r="P88" s="177">
        <v>1.39</v>
      </c>
      <c r="Q88" s="177">
        <v>0.2</v>
      </c>
      <c r="R88" s="177">
        <v>0.42</v>
      </c>
      <c r="S88" s="177">
        <v>0.26</v>
      </c>
      <c r="T88" s="177">
        <v>0</v>
      </c>
      <c r="U88" s="177">
        <v>2.09</v>
      </c>
      <c r="V88" s="177">
        <v>0.21</v>
      </c>
      <c r="W88" s="177">
        <v>0.35</v>
      </c>
      <c r="X88" s="177">
        <v>1.47</v>
      </c>
      <c r="Y88" s="177">
        <v>0</v>
      </c>
      <c r="Z88" s="177">
        <v>2.52</v>
      </c>
      <c r="AA88" s="177">
        <v>0.9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21.09</v>
      </c>
      <c r="AH88" s="177">
        <v>0</v>
      </c>
      <c r="AI88" s="177">
        <v>9.64</v>
      </c>
      <c r="AJ88" s="177">
        <v>0</v>
      </c>
      <c r="AK88" s="177">
        <v>88.64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11.92</v>
      </c>
      <c r="E89" s="177">
        <v>0</v>
      </c>
      <c r="F89" s="177">
        <v>0</v>
      </c>
      <c r="G89" s="177">
        <v>19.989999999999998</v>
      </c>
      <c r="H89" s="177">
        <v>0</v>
      </c>
      <c r="I89" s="177">
        <v>0</v>
      </c>
      <c r="J89" s="177">
        <v>24.89</v>
      </c>
      <c r="K89" s="177">
        <v>0.31</v>
      </c>
      <c r="L89" s="177">
        <v>75.39</v>
      </c>
      <c r="M89" s="177">
        <v>0.78</v>
      </c>
      <c r="N89" s="177">
        <v>1.18</v>
      </c>
      <c r="O89" s="177">
        <v>0</v>
      </c>
      <c r="P89" s="177">
        <v>1.39</v>
      </c>
      <c r="Q89" s="177">
        <v>0.2</v>
      </c>
      <c r="R89" s="177">
        <v>0.42</v>
      </c>
      <c r="S89" s="177">
        <v>0.26</v>
      </c>
      <c r="T89" s="177">
        <v>0</v>
      </c>
      <c r="U89" s="177">
        <v>2.09</v>
      </c>
      <c r="V89" s="177">
        <v>0.21</v>
      </c>
      <c r="W89" s="177">
        <v>0.35</v>
      </c>
      <c r="X89" s="177">
        <v>1.47</v>
      </c>
      <c r="Y89" s="177">
        <v>0</v>
      </c>
      <c r="Z89" s="177">
        <v>2.52</v>
      </c>
      <c r="AA89" s="177">
        <v>0.9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21.09</v>
      </c>
      <c r="AH89" s="177">
        <v>0</v>
      </c>
      <c r="AI89" s="177">
        <v>9.64</v>
      </c>
      <c r="AJ89" s="177">
        <v>0</v>
      </c>
      <c r="AK89" s="177">
        <v>88.64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11.92</v>
      </c>
      <c r="E90" s="177">
        <v>0</v>
      </c>
      <c r="F90" s="177">
        <v>0</v>
      </c>
      <c r="G90" s="177">
        <v>19.989999999999998</v>
      </c>
      <c r="H90" s="177">
        <v>0</v>
      </c>
      <c r="I90" s="177">
        <v>0</v>
      </c>
      <c r="J90" s="177">
        <v>24.89</v>
      </c>
      <c r="K90" s="177">
        <v>0.31</v>
      </c>
      <c r="L90" s="177">
        <v>75.39</v>
      </c>
      <c r="M90" s="177">
        <v>0.78</v>
      </c>
      <c r="N90" s="177">
        <v>1.18</v>
      </c>
      <c r="O90" s="177">
        <v>0</v>
      </c>
      <c r="P90" s="177">
        <v>1.39</v>
      </c>
      <c r="Q90" s="177">
        <v>0.2</v>
      </c>
      <c r="R90" s="177">
        <v>0.42</v>
      </c>
      <c r="S90" s="177">
        <v>0.26</v>
      </c>
      <c r="T90" s="177">
        <v>0</v>
      </c>
      <c r="U90" s="177">
        <v>2.09</v>
      </c>
      <c r="V90" s="177">
        <v>0.21</v>
      </c>
      <c r="W90" s="177">
        <v>0.35</v>
      </c>
      <c r="X90" s="177">
        <v>1.47</v>
      </c>
      <c r="Y90" s="177">
        <v>0</v>
      </c>
      <c r="Z90" s="177">
        <v>2.52</v>
      </c>
      <c r="AA90" s="177">
        <v>0.9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21.09</v>
      </c>
      <c r="AH90" s="177">
        <v>0</v>
      </c>
      <c r="AI90" s="177">
        <v>9.64</v>
      </c>
      <c r="AJ90" s="177">
        <v>0</v>
      </c>
      <c r="AK90" s="177">
        <v>88.64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11.92</v>
      </c>
      <c r="E91" s="177">
        <v>0</v>
      </c>
      <c r="F91" s="177">
        <v>0</v>
      </c>
      <c r="G91" s="177">
        <v>20.329999999999998</v>
      </c>
      <c r="H91" s="177">
        <v>0</v>
      </c>
      <c r="I91" s="177">
        <v>0</v>
      </c>
      <c r="J91" s="177">
        <v>24.89</v>
      </c>
      <c r="K91" s="177">
        <v>0.31</v>
      </c>
      <c r="L91" s="177">
        <v>46.37</v>
      </c>
      <c r="M91" s="177">
        <v>0.78</v>
      </c>
      <c r="N91" s="177">
        <v>1.18</v>
      </c>
      <c r="O91" s="177">
        <v>0</v>
      </c>
      <c r="P91" s="177">
        <v>1.39</v>
      </c>
      <c r="Q91" s="177">
        <v>0.21</v>
      </c>
      <c r="R91" s="177">
        <v>0.42</v>
      </c>
      <c r="S91" s="177">
        <v>0.26</v>
      </c>
      <c r="T91" s="177">
        <v>0</v>
      </c>
      <c r="U91" s="177">
        <v>2.09</v>
      </c>
      <c r="V91" s="177">
        <v>0.21</v>
      </c>
      <c r="W91" s="177">
        <v>0.35</v>
      </c>
      <c r="X91" s="177">
        <v>1.47</v>
      </c>
      <c r="Y91" s="177">
        <v>0</v>
      </c>
      <c r="Z91" s="177">
        <v>2.52</v>
      </c>
      <c r="AA91" s="177">
        <v>0.9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21.09</v>
      </c>
      <c r="AH91" s="177">
        <v>0</v>
      </c>
      <c r="AI91" s="177">
        <v>9.64</v>
      </c>
      <c r="AJ91" s="177">
        <v>0</v>
      </c>
      <c r="AK91" s="177">
        <v>88.64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11.92</v>
      </c>
      <c r="E92" s="177">
        <v>0</v>
      </c>
      <c r="F92" s="177">
        <v>0</v>
      </c>
      <c r="G92" s="177">
        <v>20.329999999999998</v>
      </c>
      <c r="H92" s="177">
        <v>0</v>
      </c>
      <c r="I92" s="177">
        <v>0</v>
      </c>
      <c r="J92" s="177">
        <v>24.89</v>
      </c>
      <c r="K92" s="177">
        <v>0.31</v>
      </c>
      <c r="L92" s="177">
        <v>46.37</v>
      </c>
      <c r="M92" s="177">
        <v>0.78</v>
      </c>
      <c r="N92" s="177">
        <v>1.18</v>
      </c>
      <c r="O92" s="177">
        <v>0</v>
      </c>
      <c r="P92" s="177">
        <v>1.39</v>
      </c>
      <c r="Q92" s="177">
        <v>0.21</v>
      </c>
      <c r="R92" s="177">
        <v>0.42</v>
      </c>
      <c r="S92" s="177">
        <v>0.26</v>
      </c>
      <c r="T92" s="177">
        <v>0</v>
      </c>
      <c r="U92" s="177">
        <v>2.09</v>
      </c>
      <c r="V92" s="177">
        <v>0.21</v>
      </c>
      <c r="W92" s="177">
        <v>0.35</v>
      </c>
      <c r="X92" s="177">
        <v>1.47</v>
      </c>
      <c r="Y92" s="177">
        <v>0</v>
      </c>
      <c r="Z92" s="177">
        <v>2.52</v>
      </c>
      <c r="AA92" s="177">
        <v>0.9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21.09</v>
      </c>
      <c r="AH92" s="177">
        <v>0</v>
      </c>
      <c r="AI92" s="177">
        <v>9.64</v>
      </c>
      <c r="AJ92" s="177">
        <v>0</v>
      </c>
      <c r="AK92" s="177">
        <v>88.64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11.92</v>
      </c>
      <c r="E93" s="177">
        <v>0</v>
      </c>
      <c r="F93" s="177">
        <v>0</v>
      </c>
      <c r="G93" s="177">
        <v>20.329999999999998</v>
      </c>
      <c r="H93" s="177">
        <v>0</v>
      </c>
      <c r="I93" s="177">
        <v>0</v>
      </c>
      <c r="J93" s="177">
        <v>24.89</v>
      </c>
      <c r="K93" s="177">
        <v>0.31</v>
      </c>
      <c r="L93" s="177">
        <v>46.37</v>
      </c>
      <c r="M93" s="177">
        <v>0.78</v>
      </c>
      <c r="N93" s="177">
        <v>1.18</v>
      </c>
      <c r="O93" s="177">
        <v>0</v>
      </c>
      <c r="P93" s="177">
        <v>1.39</v>
      </c>
      <c r="Q93" s="177">
        <v>0.21</v>
      </c>
      <c r="R93" s="177">
        <v>0.42</v>
      </c>
      <c r="S93" s="177">
        <v>0.26</v>
      </c>
      <c r="T93" s="177">
        <v>0</v>
      </c>
      <c r="U93" s="177">
        <v>2.09</v>
      </c>
      <c r="V93" s="177">
        <v>0.21</v>
      </c>
      <c r="W93" s="177">
        <v>0.35</v>
      </c>
      <c r="X93" s="177">
        <v>1.47</v>
      </c>
      <c r="Y93" s="177">
        <v>0</v>
      </c>
      <c r="Z93" s="177">
        <v>2.52</v>
      </c>
      <c r="AA93" s="177">
        <v>0.9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21.09</v>
      </c>
      <c r="AH93" s="177">
        <v>0</v>
      </c>
      <c r="AI93" s="177">
        <v>9.64</v>
      </c>
      <c r="AJ93" s="177">
        <v>0</v>
      </c>
      <c r="AK93" s="177">
        <v>88.64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11.92</v>
      </c>
      <c r="E94" s="177">
        <v>0</v>
      </c>
      <c r="F94" s="177">
        <v>0</v>
      </c>
      <c r="G94" s="177">
        <v>20.329999999999998</v>
      </c>
      <c r="H94" s="177">
        <v>0</v>
      </c>
      <c r="I94" s="177">
        <v>0</v>
      </c>
      <c r="J94" s="177">
        <v>24.89</v>
      </c>
      <c r="K94" s="177">
        <v>0.31</v>
      </c>
      <c r="L94" s="177">
        <v>46.37</v>
      </c>
      <c r="M94" s="177">
        <v>0.78</v>
      </c>
      <c r="N94" s="177">
        <v>1.18</v>
      </c>
      <c r="O94" s="177">
        <v>0</v>
      </c>
      <c r="P94" s="177">
        <v>1.39</v>
      </c>
      <c r="Q94" s="177">
        <v>0.21</v>
      </c>
      <c r="R94" s="177">
        <v>0.42</v>
      </c>
      <c r="S94" s="177">
        <v>0.26</v>
      </c>
      <c r="T94" s="177">
        <v>0</v>
      </c>
      <c r="U94" s="177">
        <v>2.09</v>
      </c>
      <c r="V94" s="177">
        <v>0.21</v>
      </c>
      <c r="W94" s="177">
        <v>0.35</v>
      </c>
      <c r="X94" s="177">
        <v>1.47</v>
      </c>
      <c r="Y94" s="177">
        <v>0</v>
      </c>
      <c r="Z94" s="177">
        <v>2.52</v>
      </c>
      <c r="AA94" s="177">
        <v>0.9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21.09</v>
      </c>
      <c r="AH94" s="177">
        <v>0</v>
      </c>
      <c r="AI94" s="177">
        <v>9.64</v>
      </c>
      <c r="AJ94" s="177">
        <v>0</v>
      </c>
      <c r="AK94" s="177">
        <v>88.64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11.92</v>
      </c>
      <c r="E95" s="177">
        <v>0</v>
      </c>
      <c r="F95" s="177">
        <v>0</v>
      </c>
      <c r="G95" s="177">
        <v>20.329999999999998</v>
      </c>
      <c r="H95" s="177">
        <v>0</v>
      </c>
      <c r="I95" s="177">
        <v>0</v>
      </c>
      <c r="J95" s="177">
        <v>24.89</v>
      </c>
      <c r="K95" s="177">
        <v>0.31</v>
      </c>
      <c r="L95" s="177">
        <v>27.02</v>
      </c>
      <c r="M95" s="177">
        <v>0.78</v>
      </c>
      <c r="N95" s="177">
        <v>1.18</v>
      </c>
      <c r="O95" s="177">
        <v>0</v>
      </c>
      <c r="P95" s="177">
        <v>1.39</v>
      </c>
      <c r="Q95" s="177">
        <v>0.27</v>
      </c>
      <c r="R95" s="177">
        <v>0.42</v>
      </c>
      <c r="S95" s="177">
        <v>0.26</v>
      </c>
      <c r="T95" s="177">
        <v>0</v>
      </c>
      <c r="U95" s="177">
        <v>2.09</v>
      </c>
      <c r="V95" s="177">
        <v>0.21</v>
      </c>
      <c r="W95" s="177">
        <v>0.35</v>
      </c>
      <c r="X95" s="177">
        <v>1.47</v>
      </c>
      <c r="Y95" s="177">
        <v>0</v>
      </c>
      <c r="Z95" s="177">
        <v>2.52</v>
      </c>
      <c r="AA95" s="177">
        <v>0.9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21.09</v>
      </c>
      <c r="AH95" s="177">
        <v>0</v>
      </c>
      <c r="AI95" s="177">
        <v>9.64</v>
      </c>
      <c r="AJ95" s="177">
        <v>0</v>
      </c>
      <c r="AK95" s="177">
        <v>88.64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11.92</v>
      </c>
      <c r="E96" s="177">
        <v>0</v>
      </c>
      <c r="F96" s="177">
        <v>0</v>
      </c>
      <c r="G96" s="177">
        <v>20.329999999999998</v>
      </c>
      <c r="H96" s="177">
        <v>0</v>
      </c>
      <c r="I96" s="177">
        <v>0</v>
      </c>
      <c r="J96" s="177">
        <v>24.89</v>
      </c>
      <c r="K96" s="177">
        <v>0.31</v>
      </c>
      <c r="L96" s="177">
        <v>27.02</v>
      </c>
      <c r="M96" s="177">
        <v>0.78</v>
      </c>
      <c r="N96" s="177">
        <v>1.18</v>
      </c>
      <c r="O96" s="177">
        <v>0</v>
      </c>
      <c r="P96" s="177">
        <v>1.39</v>
      </c>
      <c r="Q96" s="177">
        <v>0.27</v>
      </c>
      <c r="R96" s="177">
        <v>0.42</v>
      </c>
      <c r="S96" s="177">
        <v>0.26</v>
      </c>
      <c r="T96" s="177">
        <v>0</v>
      </c>
      <c r="U96" s="177">
        <v>2.09</v>
      </c>
      <c r="V96" s="177">
        <v>0.21</v>
      </c>
      <c r="W96" s="177">
        <v>0.35</v>
      </c>
      <c r="X96" s="177">
        <v>1.47</v>
      </c>
      <c r="Y96" s="177">
        <v>0</v>
      </c>
      <c r="Z96" s="177">
        <v>2.52</v>
      </c>
      <c r="AA96" s="177">
        <v>0.9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21.09</v>
      </c>
      <c r="AH96" s="177">
        <v>0</v>
      </c>
      <c r="AI96" s="177">
        <v>9.64</v>
      </c>
      <c r="AJ96" s="177">
        <v>0</v>
      </c>
      <c r="AK96" s="177">
        <v>88.64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11.92</v>
      </c>
      <c r="E97" s="177">
        <v>0</v>
      </c>
      <c r="F97" s="177">
        <v>0</v>
      </c>
      <c r="G97" s="177">
        <v>20.329999999999998</v>
      </c>
      <c r="H97" s="177">
        <v>0</v>
      </c>
      <c r="I97" s="177">
        <v>0</v>
      </c>
      <c r="J97" s="177">
        <v>24.89</v>
      </c>
      <c r="K97" s="177">
        <v>0.31</v>
      </c>
      <c r="L97" s="177">
        <v>27.02</v>
      </c>
      <c r="M97" s="177">
        <v>0.78</v>
      </c>
      <c r="N97" s="177">
        <v>1.18</v>
      </c>
      <c r="O97" s="177">
        <v>0</v>
      </c>
      <c r="P97" s="177">
        <v>1.39</v>
      </c>
      <c r="Q97" s="177">
        <v>0.27</v>
      </c>
      <c r="R97" s="177">
        <v>0.42</v>
      </c>
      <c r="S97" s="177">
        <v>0.26</v>
      </c>
      <c r="T97" s="177">
        <v>0</v>
      </c>
      <c r="U97" s="177">
        <v>2.09</v>
      </c>
      <c r="V97" s="177">
        <v>0.21</v>
      </c>
      <c r="W97" s="177">
        <v>0.35</v>
      </c>
      <c r="X97" s="177">
        <v>1.47</v>
      </c>
      <c r="Y97" s="177">
        <v>0</v>
      </c>
      <c r="Z97" s="177">
        <v>2.52</v>
      </c>
      <c r="AA97" s="177">
        <v>0.9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21.09</v>
      </c>
      <c r="AH97" s="177">
        <v>0</v>
      </c>
      <c r="AI97" s="177">
        <v>9.64</v>
      </c>
      <c r="AJ97" s="177">
        <v>0</v>
      </c>
      <c r="AK97" s="177">
        <v>88.64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11.92</v>
      </c>
      <c r="E98" s="177">
        <v>0</v>
      </c>
      <c r="F98" s="177">
        <v>0</v>
      </c>
      <c r="G98" s="177">
        <v>20.329999999999998</v>
      </c>
      <c r="H98" s="177">
        <v>0</v>
      </c>
      <c r="I98" s="177">
        <v>0</v>
      </c>
      <c r="J98" s="177">
        <v>24.89</v>
      </c>
      <c r="K98" s="177">
        <v>0.31</v>
      </c>
      <c r="L98" s="177">
        <v>27.02</v>
      </c>
      <c r="M98" s="177">
        <v>0.78</v>
      </c>
      <c r="N98" s="177">
        <v>1.18</v>
      </c>
      <c r="O98" s="177">
        <v>0</v>
      </c>
      <c r="P98" s="177">
        <v>1.39</v>
      </c>
      <c r="Q98" s="177">
        <v>0.27</v>
      </c>
      <c r="R98" s="177">
        <v>0.42</v>
      </c>
      <c r="S98" s="177">
        <v>0.26</v>
      </c>
      <c r="T98" s="177">
        <v>0</v>
      </c>
      <c r="U98" s="177">
        <v>2.09</v>
      </c>
      <c r="V98" s="177">
        <v>0.21</v>
      </c>
      <c r="W98" s="177">
        <v>0.35</v>
      </c>
      <c r="X98" s="177">
        <v>1.47</v>
      </c>
      <c r="Y98" s="177">
        <v>0</v>
      </c>
      <c r="Z98" s="177">
        <v>2.52</v>
      </c>
      <c r="AA98" s="177">
        <v>0.9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21.09</v>
      </c>
      <c r="AH98" s="177">
        <v>0</v>
      </c>
      <c r="AI98" s="177">
        <v>9.64</v>
      </c>
      <c r="AJ98" s="177">
        <v>0</v>
      </c>
      <c r="AK98" s="177">
        <v>88.64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7.9145000000000021E-2</v>
      </c>
      <c r="D99">
        <f t="shared" si="0"/>
        <v>0.20587000000000011</v>
      </c>
      <c r="E99">
        <f t="shared" si="0"/>
        <v>0</v>
      </c>
      <c r="F99">
        <f t="shared" si="0"/>
        <v>0</v>
      </c>
      <c r="G99">
        <f t="shared" si="0"/>
        <v>0.47732000000000041</v>
      </c>
      <c r="H99">
        <f t="shared" si="0"/>
        <v>0</v>
      </c>
      <c r="I99">
        <f t="shared" si="0"/>
        <v>0.3280424999999999</v>
      </c>
      <c r="J99">
        <f t="shared" si="0"/>
        <v>0.25845249999999986</v>
      </c>
      <c r="K99">
        <f t="shared" si="0"/>
        <v>0.12068750000000014</v>
      </c>
      <c r="L99">
        <f t="shared" si="0"/>
        <v>4.2619249999999962</v>
      </c>
      <c r="M99">
        <f t="shared" si="0"/>
        <v>1.8720000000000021E-2</v>
      </c>
      <c r="N99">
        <f t="shared" si="0"/>
        <v>2.8320000000000067E-2</v>
      </c>
      <c r="O99">
        <f t="shared" si="0"/>
        <v>0</v>
      </c>
      <c r="P99">
        <f t="shared" si="0"/>
        <v>3.3360000000000001E-2</v>
      </c>
      <c r="Q99">
        <f t="shared" si="0"/>
        <v>7.3742499999999919E-2</v>
      </c>
      <c r="R99">
        <f t="shared" si="0"/>
        <v>6.408499999999985E-2</v>
      </c>
      <c r="S99">
        <f t="shared" si="0"/>
        <v>7.4279999999999943E-2</v>
      </c>
      <c r="T99">
        <f t="shared" si="0"/>
        <v>0</v>
      </c>
      <c r="U99">
        <f t="shared" si="0"/>
        <v>5.0160000000000066E-2</v>
      </c>
      <c r="V99">
        <f t="shared" si="0"/>
        <v>6.5400000000000093E-3</v>
      </c>
      <c r="W99">
        <f t="shared" si="0"/>
        <v>1.1550000000000013E-2</v>
      </c>
      <c r="X99">
        <f t="shared" si="0"/>
        <v>3.5972499999999984E-2</v>
      </c>
      <c r="Y99">
        <f t="shared" si="0"/>
        <v>0</v>
      </c>
      <c r="Z99">
        <f t="shared" si="0"/>
        <v>0.23648999999999981</v>
      </c>
      <c r="AA99">
        <f t="shared" si="0"/>
        <v>0.10742999999999975</v>
      </c>
      <c r="AB99">
        <f t="shared" si="0"/>
        <v>0</v>
      </c>
      <c r="AC99">
        <f t="shared" si="0"/>
        <v>0.3340800000000001</v>
      </c>
      <c r="AD99">
        <f t="shared" si="0"/>
        <v>2.0025000000000001E-2</v>
      </c>
      <c r="AE99">
        <f t="shared" si="0"/>
        <v>0</v>
      </c>
      <c r="AF99">
        <f t="shared" si="0"/>
        <v>0</v>
      </c>
      <c r="AG99">
        <f t="shared" si="0"/>
        <v>0.51341249999999916</v>
      </c>
      <c r="AH99">
        <f t="shared" si="0"/>
        <v>0</v>
      </c>
      <c r="AI99">
        <f t="shared" si="0"/>
        <v>0.23135999999999973</v>
      </c>
      <c r="AJ99">
        <f t="shared" si="0"/>
        <v>3.8549999999999994E-2</v>
      </c>
      <c r="AK99">
        <f t="shared" si="0"/>
        <v>2.1246600000000004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45080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45080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45080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2023-06-21T06:30:01Z</dcterms:modified>
</cp:coreProperties>
</file>